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6A05FA15-E745-437E-BB16-D5D7DBC75449}" xr6:coauthVersionLast="47" xr6:coauthVersionMax="47" xr10:uidLastSave="{00000000-0000-0000-0000-000000000000}"/>
  <bookViews>
    <workbookView xWindow="-120" yWindow="-120" windowWidth="19440" windowHeight="15000" tabRatio="915" firstSheet="17" activeTab="19" xr2:uid="{00000000-000D-0000-FFFF-FFFF00000000}"/>
  </bookViews>
  <sheets>
    <sheet name="⓵【宿泊】鳥取県民分" sheetId="5" r:id="rId1"/>
    <sheet name="⓵【宿泊】12月31日までの島根県民分（ワクチン適用分）" sheetId="11" r:id="rId2"/>
    <sheet name="⓵【宿泊】12月31日までの島根県民分（ワクチン非適用分）" sheetId="19" r:id="rId3"/>
    <sheet name="⓵【宿泊】1月1日以降の島根県民分" sheetId="9" r:id="rId4"/>
    <sheet name="②【日帰り温泉・体験等】入力シート" sheetId="8" r:id="rId5"/>
    <sheet name="③【日帰り旅行】鳥取県民分" sheetId="12" r:id="rId6"/>
    <sheet name="③【宿泊旅行】鳥取県民分" sheetId="28" r:id="rId7"/>
    <sheet name="③【日帰り旅行】12月31日までの島根県民分（ワクチン適用分）" sheetId="29" r:id="rId8"/>
    <sheet name="③【宿泊旅行】12月31日までの島根県民分（ワクチン適用分）" sheetId="30" r:id="rId9"/>
    <sheet name="③【日帰り旅行】1月1日以降の島根県民分" sheetId="31" r:id="rId10"/>
    <sheet name="③【宿泊旅行】1月1日以降の島根県民分" sheetId="32" r:id="rId11"/>
    <sheet name="④【宿泊】兵庫県民分" sheetId="20" r:id="rId12"/>
    <sheet name="④【宿泊】岡山県民分" sheetId="21" r:id="rId13"/>
    <sheet name="④【宿泊】広島県民分" sheetId="22" r:id="rId14"/>
    <sheet name="⑤【日帰り旅行】兵庫県民分" sheetId="23" r:id="rId15"/>
    <sheet name="⑤【宿泊旅行】兵庫県民分" sheetId="33" r:id="rId16"/>
    <sheet name="⑤【日帰り旅行】岡山県民分" sheetId="24" r:id="rId17"/>
    <sheet name="⑤【宿泊旅行】岡山県民分" sheetId="34" r:id="rId18"/>
    <sheet name="⑤【日帰り旅行】広島県民分" sheetId="25" r:id="rId19"/>
    <sheet name="⑤【宿泊旅行】広島県民分" sheetId="35" r:id="rId20"/>
    <sheet name="⑥⑦【クーポン】入力シート" sheetId="10" r:id="rId21"/>
    <sheet name="補助金実績報告書" sheetId="1" r:id="rId22"/>
    <sheet name="口座振込依頼書" sheetId="6" r:id="rId23"/>
  </sheets>
  <definedNames>
    <definedName name="_xlnm.Print_Area" localSheetId="1">'⓵【宿泊】12月31日までの島根県民分（ワクチン適用分）'!$A$1:$P$514</definedName>
    <definedName name="_xlnm.Print_Area" localSheetId="2">'⓵【宿泊】12月31日までの島根県民分（ワクチン非適用分）'!$A$1:$P$514</definedName>
    <definedName name="_xlnm.Print_Area" localSheetId="3">'⓵【宿泊】1月1日以降の島根県民分'!$A$1:$P$514</definedName>
    <definedName name="_xlnm.Print_Area" localSheetId="0">'⓵【宿泊】鳥取県民分'!$A$1:$P$514</definedName>
    <definedName name="_xlnm.Print_Area" localSheetId="4">②【日帰り温泉・体験等】入力シート!$A$1:$P$514</definedName>
    <definedName name="_xlnm.Print_Area" localSheetId="8">'③【宿泊旅行】12月31日までの島根県民分（ワクチン適用分）'!$A$1:$P$514</definedName>
    <definedName name="_xlnm.Print_Area" localSheetId="10">③【宿泊旅行】1月1日以降の島根県民分!$A$1:$P$514</definedName>
    <definedName name="_xlnm.Print_Area" localSheetId="6">③【宿泊旅行】鳥取県民分!$A$1:$P$514</definedName>
    <definedName name="_xlnm.Print_Area" localSheetId="7">'③【日帰り旅行】12月31日までの島根県民分（ワクチン適用分）'!$A$1:$P$514</definedName>
    <definedName name="_xlnm.Print_Area" localSheetId="9">③【日帰り旅行】1月1日以降の島根県民分!$A$1:$P$514</definedName>
    <definedName name="_xlnm.Print_Area" localSheetId="5">③【日帰り旅行】鳥取県民分!$A$1:$P$514</definedName>
    <definedName name="_xlnm.Print_Area" localSheetId="12">④【宿泊】岡山県民分!$A$1:$P$514</definedName>
    <definedName name="_xlnm.Print_Area" localSheetId="13">④【宿泊】広島県民分!$A$1:$P$514</definedName>
    <definedName name="_xlnm.Print_Area" localSheetId="11">④【宿泊】兵庫県民分!$A$1:$P$514</definedName>
    <definedName name="_xlnm.Print_Area" localSheetId="17">⑤【宿泊旅行】岡山県民分!$A$1:$P$514</definedName>
    <definedName name="_xlnm.Print_Area" localSheetId="19">⑤【宿泊旅行】広島県民分!$A$1:$P$514</definedName>
    <definedName name="_xlnm.Print_Area" localSheetId="15">⑤【宿泊旅行】兵庫県民分!$A$1:$P$514</definedName>
    <definedName name="_xlnm.Print_Area" localSheetId="16">⑤【日帰り旅行】岡山県民分!$A$1:$P$514</definedName>
    <definedName name="_xlnm.Print_Area" localSheetId="18">⑤【日帰り旅行】広島県民分!$A$1:$P$514</definedName>
    <definedName name="_xlnm.Print_Area" localSheetId="14">⑤【日帰り旅行】兵庫県民分!$A$1:$P$514</definedName>
    <definedName name="_xlnm.Print_Area" localSheetId="20">⑥⑦【クーポン】入力シート!$A$1:$P$10</definedName>
    <definedName name="_xlnm.Print_Area" localSheetId="22">口座振込依頼書!$A$1:$P$50</definedName>
    <definedName name="_xlnm.Print_Area" localSheetId="21">補助金実績報告書!$A$1:$M$67</definedName>
    <definedName name="_xlnm.Print_Titles" localSheetId="1">'⓵【宿泊】12月31日までの島根県民分（ワクチン適用分）'!$11:$11</definedName>
    <definedName name="_xlnm.Print_Titles" localSheetId="2">'⓵【宿泊】12月31日までの島根県民分（ワクチン非適用分）'!$11:$11</definedName>
    <definedName name="_xlnm.Print_Titles" localSheetId="3">'⓵【宿泊】1月1日以降の島根県民分'!$11:$11</definedName>
    <definedName name="_xlnm.Print_Titles" localSheetId="0">'⓵【宿泊】鳥取県民分'!$11:$11</definedName>
    <definedName name="_xlnm.Print_Titles" localSheetId="4">②【日帰り温泉・体験等】入力シート!$11:$11</definedName>
    <definedName name="_xlnm.Print_Titles" localSheetId="8">'③【宿泊旅行】12月31日までの島根県民分（ワクチン適用分）'!$11:$11</definedName>
    <definedName name="_xlnm.Print_Titles" localSheetId="10">③【宿泊旅行】1月1日以降の島根県民分!$11:$11</definedName>
    <definedName name="_xlnm.Print_Titles" localSheetId="6">③【宿泊旅行】鳥取県民分!$11:$11</definedName>
    <definedName name="_xlnm.Print_Titles" localSheetId="7">'③【日帰り旅行】12月31日までの島根県民分（ワクチン適用分）'!$11:$11</definedName>
    <definedName name="_xlnm.Print_Titles" localSheetId="9">③【日帰り旅行】1月1日以降の島根県民分!$11:$11</definedName>
    <definedName name="_xlnm.Print_Titles" localSheetId="5">③【日帰り旅行】鳥取県民分!$11:$11</definedName>
    <definedName name="_xlnm.Print_Titles" localSheetId="12">④【宿泊】岡山県民分!$11:$11</definedName>
    <definedName name="_xlnm.Print_Titles" localSheetId="13">④【宿泊】広島県民分!$11:$11</definedName>
    <definedName name="_xlnm.Print_Titles" localSheetId="11">④【宿泊】兵庫県民分!$11:$11</definedName>
    <definedName name="_xlnm.Print_Titles" localSheetId="17">⑤【宿泊旅行】岡山県民分!$11:$11</definedName>
    <definedName name="_xlnm.Print_Titles" localSheetId="19">⑤【宿泊旅行】広島県民分!$11:$11</definedName>
    <definedName name="_xlnm.Print_Titles" localSheetId="15">⑤【宿泊旅行】兵庫県民分!$11:$11</definedName>
    <definedName name="_xlnm.Print_Titles" localSheetId="16">⑤【日帰り旅行】岡山県民分!$11:$11</definedName>
    <definedName name="_xlnm.Print_Titles" localSheetId="18">⑤【日帰り旅行】広島県民分!$11:$11</definedName>
    <definedName name="_xlnm.Print_Titles" localSheetId="14">⑤【日帰り旅行】兵庫県民分!$11:$11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1" i="35" l="1"/>
  <c r="D511" i="35"/>
  <c r="I511" i="35" s="1"/>
  <c r="M510" i="35"/>
  <c r="D510" i="35"/>
  <c r="I510" i="35" s="1"/>
  <c r="M509" i="35"/>
  <c r="D509" i="35"/>
  <c r="I509" i="35" s="1"/>
  <c r="M508" i="35"/>
  <c r="D508" i="35"/>
  <c r="I508" i="35" s="1"/>
  <c r="M507" i="35"/>
  <c r="D507" i="35"/>
  <c r="I507" i="35" s="1"/>
  <c r="M506" i="35"/>
  <c r="D506" i="35"/>
  <c r="I506" i="35" s="1"/>
  <c r="M505" i="35"/>
  <c r="D505" i="35"/>
  <c r="I505" i="35" s="1"/>
  <c r="M504" i="35"/>
  <c r="D504" i="35"/>
  <c r="I504" i="35" s="1"/>
  <c r="M503" i="35"/>
  <c r="D503" i="35"/>
  <c r="I503" i="35" s="1"/>
  <c r="M502" i="35"/>
  <c r="D502" i="35"/>
  <c r="I502" i="35" s="1"/>
  <c r="M501" i="35"/>
  <c r="I501" i="35"/>
  <c r="D501" i="35"/>
  <c r="M500" i="35"/>
  <c r="D500" i="35"/>
  <c r="I500" i="35" s="1"/>
  <c r="M499" i="35"/>
  <c r="D499" i="35"/>
  <c r="I499" i="35" s="1"/>
  <c r="M498" i="35"/>
  <c r="D498" i="35"/>
  <c r="I498" i="35" s="1"/>
  <c r="M497" i="35"/>
  <c r="I497" i="35"/>
  <c r="D497" i="35"/>
  <c r="M496" i="35"/>
  <c r="D496" i="35"/>
  <c r="I496" i="35" s="1"/>
  <c r="M495" i="35"/>
  <c r="D495" i="35"/>
  <c r="I495" i="35" s="1"/>
  <c r="M494" i="35"/>
  <c r="D494" i="35"/>
  <c r="I494" i="35" s="1"/>
  <c r="M493" i="35"/>
  <c r="D493" i="35"/>
  <c r="I493" i="35" s="1"/>
  <c r="M492" i="35"/>
  <c r="D492" i="35"/>
  <c r="I492" i="35" s="1"/>
  <c r="M491" i="35"/>
  <c r="D491" i="35"/>
  <c r="I491" i="35" s="1"/>
  <c r="M490" i="35"/>
  <c r="D490" i="35"/>
  <c r="I490" i="35" s="1"/>
  <c r="M489" i="35"/>
  <c r="D489" i="35"/>
  <c r="I489" i="35" s="1"/>
  <c r="M488" i="35"/>
  <c r="D488" i="35"/>
  <c r="I488" i="35" s="1"/>
  <c r="M487" i="35"/>
  <c r="I487" i="35"/>
  <c r="D487" i="35"/>
  <c r="M486" i="35"/>
  <c r="D486" i="35"/>
  <c r="I486" i="35" s="1"/>
  <c r="M485" i="35"/>
  <c r="D485" i="35"/>
  <c r="I485" i="35" s="1"/>
  <c r="M484" i="35"/>
  <c r="D484" i="35"/>
  <c r="I484" i="35" s="1"/>
  <c r="M483" i="35"/>
  <c r="D483" i="35"/>
  <c r="I483" i="35" s="1"/>
  <c r="M482" i="35"/>
  <c r="D482" i="35"/>
  <c r="I482" i="35" s="1"/>
  <c r="M481" i="35"/>
  <c r="D481" i="35"/>
  <c r="I481" i="35" s="1"/>
  <c r="M480" i="35"/>
  <c r="D480" i="35"/>
  <c r="I480" i="35" s="1"/>
  <c r="M479" i="35"/>
  <c r="I479" i="35"/>
  <c r="D479" i="35"/>
  <c r="M478" i="35"/>
  <c r="D478" i="35"/>
  <c r="I478" i="35" s="1"/>
  <c r="M477" i="35"/>
  <c r="I477" i="35"/>
  <c r="D477" i="35"/>
  <c r="M476" i="35"/>
  <c r="D476" i="35"/>
  <c r="I476" i="35" s="1"/>
  <c r="M475" i="35"/>
  <c r="D475" i="35"/>
  <c r="I475" i="35" s="1"/>
  <c r="M474" i="35"/>
  <c r="D474" i="35"/>
  <c r="I474" i="35" s="1"/>
  <c r="M473" i="35"/>
  <c r="D473" i="35"/>
  <c r="I473" i="35" s="1"/>
  <c r="M472" i="35"/>
  <c r="D472" i="35"/>
  <c r="I472" i="35" s="1"/>
  <c r="M471" i="35"/>
  <c r="I471" i="35"/>
  <c r="D471" i="35"/>
  <c r="M470" i="35"/>
  <c r="D470" i="35"/>
  <c r="I470" i="35" s="1"/>
  <c r="M469" i="35"/>
  <c r="I469" i="35"/>
  <c r="D469" i="35"/>
  <c r="M468" i="35"/>
  <c r="D468" i="35"/>
  <c r="I468" i="35" s="1"/>
  <c r="M467" i="35"/>
  <c r="D467" i="35"/>
  <c r="I467" i="35" s="1"/>
  <c r="M466" i="35"/>
  <c r="D466" i="35"/>
  <c r="I466" i="35" s="1"/>
  <c r="M465" i="35"/>
  <c r="D465" i="35"/>
  <c r="I465" i="35" s="1"/>
  <c r="M464" i="35"/>
  <c r="D464" i="35"/>
  <c r="I464" i="35" s="1"/>
  <c r="M463" i="35"/>
  <c r="I463" i="35"/>
  <c r="D463" i="35"/>
  <c r="M462" i="35"/>
  <c r="D462" i="35"/>
  <c r="I462" i="35" s="1"/>
  <c r="M461" i="35"/>
  <c r="D461" i="35"/>
  <c r="I461" i="35" s="1"/>
  <c r="M460" i="35"/>
  <c r="D460" i="35"/>
  <c r="I460" i="35" s="1"/>
  <c r="M459" i="35"/>
  <c r="D459" i="35"/>
  <c r="I459" i="35" s="1"/>
  <c r="M458" i="35"/>
  <c r="D458" i="35"/>
  <c r="I458" i="35" s="1"/>
  <c r="M457" i="35"/>
  <c r="D457" i="35"/>
  <c r="I457" i="35" s="1"/>
  <c r="M456" i="35"/>
  <c r="D456" i="35"/>
  <c r="I456" i="35" s="1"/>
  <c r="M455" i="35"/>
  <c r="I455" i="35"/>
  <c r="D455" i="35"/>
  <c r="M454" i="35"/>
  <c r="D454" i="35"/>
  <c r="I454" i="35" s="1"/>
  <c r="M453" i="35"/>
  <c r="I453" i="35"/>
  <c r="D453" i="35"/>
  <c r="M452" i="35"/>
  <c r="D452" i="35"/>
  <c r="I452" i="35" s="1"/>
  <c r="M451" i="35"/>
  <c r="D451" i="35"/>
  <c r="I451" i="35" s="1"/>
  <c r="M450" i="35"/>
  <c r="D450" i="35"/>
  <c r="I450" i="35" s="1"/>
  <c r="M449" i="35"/>
  <c r="D449" i="35"/>
  <c r="I449" i="35" s="1"/>
  <c r="M448" i="35"/>
  <c r="D448" i="35"/>
  <c r="I448" i="35" s="1"/>
  <c r="M447" i="35"/>
  <c r="I447" i="35"/>
  <c r="D447" i="35"/>
  <c r="M446" i="35"/>
  <c r="D446" i="35"/>
  <c r="I446" i="35" s="1"/>
  <c r="M445" i="35"/>
  <c r="I445" i="35"/>
  <c r="D445" i="35"/>
  <c r="M444" i="35"/>
  <c r="D444" i="35"/>
  <c r="I444" i="35" s="1"/>
  <c r="M443" i="35"/>
  <c r="D443" i="35"/>
  <c r="I443" i="35" s="1"/>
  <c r="M442" i="35"/>
  <c r="D442" i="35"/>
  <c r="I442" i="35" s="1"/>
  <c r="M441" i="35"/>
  <c r="D441" i="35"/>
  <c r="I441" i="35" s="1"/>
  <c r="M440" i="35"/>
  <c r="D440" i="35"/>
  <c r="I440" i="35" s="1"/>
  <c r="M439" i="35"/>
  <c r="I439" i="35"/>
  <c r="D439" i="35"/>
  <c r="M438" i="35"/>
  <c r="D438" i="35"/>
  <c r="I438" i="35" s="1"/>
  <c r="M437" i="35"/>
  <c r="D437" i="35"/>
  <c r="I437" i="35" s="1"/>
  <c r="M436" i="35"/>
  <c r="D436" i="35"/>
  <c r="I436" i="35" s="1"/>
  <c r="M435" i="35"/>
  <c r="D435" i="35"/>
  <c r="I435" i="35" s="1"/>
  <c r="M434" i="35"/>
  <c r="D434" i="35"/>
  <c r="I434" i="35" s="1"/>
  <c r="M433" i="35"/>
  <c r="D433" i="35"/>
  <c r="I433" i="35" s="1"/>
  <c r="M432" i="35"/>
  <c r="D432" i="35"/>
  <c r="I432" i="35" s="1"/>
  <c r="M431" i="35"/>
  <c r="I431" i="35"/>
  <c r="D431" i="35"/>
  <c r="M430" i="35"/>
  <c r="D430" i="35"/>
  <c r="I430" i="35" s="1"/>
  <c r="M429" i="35"/>
  <c r="I429" i="35"/>
  <c r="D429" i="35"/>
  <c r="M428" i="35"/>
  <c r="D428" i="35"/>
  <c r="I428" i="35" s="1"/>
  <c r="M427" i="35"/>
  <c r="D427" i="35"/>
  <c r="I427" i="35" s="1"/>
  <c r="M426" i="35"/>
  <c r="D426" i="35"/>
  <c r="I426" i="35" s="1"/>
  <c r="M425" i="35"/>
  <c r="D425" i="35"/>
  <c r="I425" i="35" s="1"/>
  <c r="M424" i="35"/>
  <c r="D424" i="35"/>
  <c r="I424" i="35" s="1"/>
  <c r="M423" i="35"/>
  <c r="I423" i="35"/>
  <c r="D423" i="35"/>
  <c r="M422" i="35"/>
  <c r="D422" i="35"/>
  <c r="I422" i="35" s="1"/>
  <c r="M421" i="35"/>
  <c r="I421" i="35"/>
  <c r="D421" i="35"/>
  <c r="M420" i="35"/>
  <c r="D420" i="35"/>
  <c r="I420" i="35" s="1"/>
  <c r="M419" i="35"/>
  <c r="D419" i="35"/>
  <c r="I419" i="35" s="1"/>
  <c r="M418" i="35"/>
  <c r="D418" i="35"/>
  <c r="I418" i="35" s="1"/>
  <c r="M417" i="35"/>
  <c r="D417" i="35"/>
  <c r="I417" i="35" s="1"/>
  <c r="M416" i="35"/>
  <c r="D416" i="35"/>
  <c r="I416" i="35" s="1"/>
  <c r="M415" i="35"/>
  <c r="I415" i="35"/>
  <c r="D415" i="35"/>
  <c r="M414" i="35"/>
  <c r="D414" i="35"/>
  <c r="I414" i="35" s="1"/>
  <c r="M413" i="35"/>
  <c r="D413" i="35"/>
  <c r="I413" i="35" s="1"/>
  <c r="M412" i="35"/>
  <c r="D412" i="35"/>
  <c r="I412" i="35" s="1"/>
  <c r="M411" i="35"/>
  <c r="D411" i="35"/>
  <c r="I411" i="35" s="1"/>
  <c r="M410" i="35"/>
  <c r="D410" i="35"/>
  <c r="I410" i="35" s="1"/>
  <c r="M409" i="35"/>
  <c r="D409" i="35"/>
  <c r="I409" i="35" s="1"/>
  <c r="M408" i="35"/>
  <c r="D408" i="35"/>
  <c r="I408" i="35" s="1"/>
  <c r="M407" i="35"/>
  <c r="I407" i="35"/>
  <c r="D407" i="35"/>
  <c r="M406" i="35"/>
  <c r="D406" i="35"/>
  <c r="I406" i="35" s="1"/>
  <c r="M405" i="35"/>
  <c r="I405" i="35"/>
  <c r="D405" i="35"/>
  <c r="M404" i="35"/>
  <c r="D404" i="35"/>
  <c r="I404" i="35" s="1"/>
  <c r="M403" i="35"/>
  <c r="D403" i="35"/>
  <c r="I403" i="35" s="1"/>
  <c r="M402" i="35"/>
  <c r="D402" i="35"/>
  <c r="I402" i="35" s="1"/>
  <c r="M401" i="35"/>
  <c r="D401" i="35"/>
  <c r="I401" i="35" s="1"/>
  <c r="M400" i="35"/>
  <c r="D400" i="35"/>
  <c r="I400" i="35" s="1"/>
  <c r="M399" i="35"/>
  <c r="I399" i="35"/>
  <c r="D399" i="35"/>
  <c r="M398" i="35"/>
  <c r="D398" i="35"/>
  <c r="I398" i="35" s="1"/>
  <c r="M397" i="35"/>
  <c r="I397" i="35"/>
  <c r="D397" i="35"/>
  <c r="M396" i="35"/>
  <c r="D396" i="35"/>
  <c r="I396" i="35" s="1"/>
  <c r="M395" i="35"/>
  <c r="D395" i="35"/>
  <c r="I395" i="35" s="1"/>
  <c r="M394" i="35"/>
  <c r="D394" i="35"/>
  <c r="I394" i="35" s="1"/>
  <c r="M393" i="35"/>
  <c r="D393" i="35"/>
  <c r="I393" i="35" s="1"/>
  <c r="M392" i="35"/>
  <c r="D392" i="35"/>
  <c r="I392" i="35" s="1"/>
  <c r="M391" i="35"/>
  <c r="I391" i="35"/>
  <c r="D391" i="35"/>
  <c r="M390" i="35"/>
  <c r="D390" i="35"/>
  <c r="I390" i="35" s="1"/>
  <c r="M389" i="35"/>
  <c r="D389" i="35"/>
  <c r="I389" i="35" s="1"/>
  <c r="M388" i="35"/>
  <c r="D388" i="35"/>
  <c r="I388" i="35" s="1"/>
  <c r="M387" i="35"/>
  <c r="D387" i="35"/>
  <c r="I387" i="35" s="1"/>
  <c r="M386" i="35"/>
  <c r="D386" i="35"/>
  <c r="I386" i="35" s="1"/>
  <c r="M385" i="35"/>
  <c r="D385" i="35"/>
  <c r="I385" i="35" s="1"/>
  <c r="M384" i="35"/>
  <c r="D384" i="35"/>
  <c r="I384" i="35" s="1"/>
  <c r="M383" i="35"/>
  <c r="I383" i="35"/>
  <c r="D383" i="35"/>
  <c r="M382" i="35"/>
  <c r="D382" i="35"/>
  <c r="I382" i="35" s="1"/>
  <c r="M381" i="35"/>
  <c r="I381" i="35"/>
  <c r="D381" i="35"/>
  <c r="M380" i="35"/>
  <c r="D380" i="35"/>
  <c r="I380" i="35" s="1"/>
  <c r="M379" i="35"/>
  <c r="D379" i="35"/>
  <c r="I379" i="35" s="1"/>
  <c r="M378" i="35"/>
  <c r="D378" i="35"/>
  <c r="I378" i="35" s="1"/>
  <c r="M377" i="35"/>
  <c r="D377" i="35"/>
  <c r="I377" i="35" s="1"/>
  <c r="M376" i="35"/>
  <c r="D376" i="35"/>
  <c r="I376" i="35" s="1"/>
  <c r="M375" i="35"/>
  <c r="I375" i="35"/>
  <c r="D375" i="35"/>
  <c r="M374" i="35"/>
  <c r="D374" i="35"/>
  <c r="I374" i="35" s="1"/>
  <c r="M373" i="35"/>
  <c r="I373" i="35"/>
  <c r="D373" i="35"/>
  <c r="M372" i="35"/>
  <c r="D372" i="35"/>
  <c r="I372" i="35" s="1"/>
  <c r="M371" i="35"/>
  <c r="D371" i="35"/>
  <c r="I371" i="35" s="1"/>
  <c r="M370" i="35"/>
  <c r="D370" i="35"/>
  <c r="I370" i="35" s="1"/>
  <c r="M369" i="35"/>
  <c r="D369" i="35"/>
  <c r="I369" i="35" s="1"/>
  <c r="M368" i="35"/>
  <c r="D368" i="35"/>
  <c r="I368" i="35" s="1"/>
  <c r="M367" i="35"/>
  <c r="I367" i="35"/>
  <c r="D367" i="35"/>
  <c r="M366" i="35"/>
  <c r="D366" i="35"/>
  <c r="I366" i="35" s="1"/>
  <c r="M365" i="35"/>
  <c r="D365" i="35"/>
  <c r="I365" i="35" s="1"/>
  <c r="M364" i="35"/>
  <c r="D364" i="35"/>
  <c r="I364" i="35" s="1"/>
  <c r="M363" i="35"/>
  <c r="D363" i="35"/>
  <c r="I363" i="35" s="1"/>
  <c r="M362" i="35"/>
  <c r="D362" i="35"/>
  <c r="I362" i="35" s="1"/>
  <c r="M361" i="35"/>
  <c r="D361" i="35"/>
  <c r="I361" i="35" s="1"/>
  <c r="M360" i="35"/>
  <c r="D360" i="35"/>
  <c r="I360" i="35" s="1"/>
  <c r="M359" i="35"/>
  <c r="I359" i="35"/>
  <c r="D359" i="35"/>
  <c r="M358" i="35"/>
  <c r="D358" i="35"/>
  <c r="I358" i="35" s="1"/>
  <c r="M357" i="35"/>
  <c r="I357" i="35"/>
  <c r="D357" i="35"/>
  <c r="M356" i="35"/>
  <c r="D356" i="35"/>
  <c r="I356" i="35" s="1"/>
  <c r="M355" i="35"/>
  <c r="D355" i="35"/>
  <c r="I355" i="35" s="1"/>
  <c r="M354" i="35"/>
  <c r="D354" i="35"/>
  <c r="I354" i="35" s="1"/>
  <c r="M353" i="35"/>
  <c r="D353" i="35"/>
  <c r="I353" i="35" s="1"/>
  <c r="M352" i="35"/>
  <c r="D352" i="35"/>
  <c r="I352" i="35" s="1"/>
  <c r="M351" i="35"/>
  <c r="I351" i="35"/>
  <c r="D351" i="35"/>
  <c r="M350" i="35"/>
  <c r="D350" i="35"/>
  <c r="I350" i="35" s="1"/>
  <c r="M349" i="35"/>
  <c r="I349" i="35"/>
  <c r="D349" i="35"/>
  <c r="M348" i="35"/>
  <c r="D348" i="35"/>
  <c r="I348" i="35" s="1"/>
  <c r="M347" i="35"/>
  <c r="D347" i="35"/>
  <c r="I347" i="35" s="1"/>
  <c r="M346" i="35"/>
  <c r="D346" i="35"/>
  <c r="I346" i="35" s="1"/>
  <c r="M345" i="35"/>
  <c r="D345" i="35"/>
  <c r="I345" i="35" s="1"/>
  <c r="M344" i="35"/>
  <c r="D344" i="35"/>
  <c r="I344" i="35" s="1"/>
  <c r="M343" i="35"/>
  <c r="I343" i="35"/>
  <c r="D343" i="35"/>
  <c r="M342" i="35"/>
  <c r="D342" i="35"/>
  <c r="I342" i="35" s="1"/>
  <c r="M341" i="35"/>
  <c r="D341" i="35"/>
  <c r="I341" i="35" s="1"/>
  <c r="M340" i="35"/>
  <c r="D340" i="35"/>
  <c r="I340" i="35" s="1"/>
  <c r="M339" i="35"/>
  <c r="D339" i="35"/>
  <c r="I339" i="35" s="1"/>
  <c r="M338" i="35"/>
  <c r="D338" i="35"/>
  <c r="I338" i="35" s="1"/>
  <c r="M337" i="35"/>
  <c r="D337" i="35"/>
  <c r="I337" i="35" s="1"/>
  <c r="M336" i="35"/>
  <c r="D336" i="35"/>
  <c r="I336" i="35" s="1"/>
  <c r="M335" i="35"/>
  <c r="I335" i="35"/>
  <c r="D335" i="35"/>
  <c r="M334" i="35"/>
  <c r="D334" i="35"/>
  <c r="I334" i="35" s="1"/>
  <c r="M333" i="35"/>
  <c r="I333" i="35"/>
  <c r="D333" i="35"/>
  <c r="M332" i="35"/>
  <c r="D332" i="35"/>
  <c r="I332" i="35" s="1"/>
  <c r="M331" i="35"/>
  <c r="D331" i="35"/>
  <c r="I331" i="35" s="1"/>
  <c r="M330" i="35"/>
  <c r="D330" i="35"/>
  <c r="I330" i="35" s="1"/>
  <c r="M329" i="35"/>
  <c r="D329" i="35"/>
  <c r="I329" i="35" s="1"/>
  <c r="M328" i="35"/>
  <c r="D328" i="35"/>
  <c r="I328" i="35" s="1"/>
  <c r="M327" i="35"/>
  <c r="I327" i="35"/>
  <c r="D327" i="35"/>
  <c r="M326" i="35"/>
  <c r="D326" i="35"/>
  <c r="I326" i="35" s="1"/>
  <c r="M325" i="35"/>
  <c r="I325" i="35"/>
  <c r="D325" i="35"/>
  <c r="M324" i="35"/>
  <c r="D324" i="35"/>
  <c r="I324" i="35" s="1"/>
  <c r="M323" i="35"/>
  <c r="D323" i="35"/>
  <c r="I323" i="35" s="1"/>
  <c r="M322" i="35"/>
  <c r="D322" i="35"/>
  <c r="I322" i="35" s="1"/>
  <c r="M321" i="35"/>
  <c r="D321" i="35"/>
  <c r="I321" i="35" s="1"/>
  <c r="M320" i="35"/>
  <c r="D320" i="35"/>
  <c r="I320" i="35" s="1"/>
  <c r="M319" i="35"/>
  <c r="I319" i="35"/>
  <c r="D319" i="35"/>
  <c r="M318" i="35"/>
  <c r="D318" i="35"/>
  <c r="I318" i="35" s="1"/>
  <c r="M317" i="35"/>
  <c r="D317" i="35"/>
  <c r="I317" i="35" s="1"/>
  <c r="M316" i="35"/>
  <c r="D316" i="35"/>
  <c r="I316" i="35" s="1"/>
  <c r="M315" i="35"/>
  <c r="D315" i="35"/>
  <c r="I315" i="35" s="1"/>
  <c r="M314" i="35"/>
  <c r="D314" i="35"/>
  <c r="I314" i="35" s="1"/>
  <c r="M313" i="35"/>
  <c r="D313" i="35"/>
  <c r="I313" i="35" s="1"/>
  <c r="M312" i="35"/>
  <c r="D312" i="35"/>
  <c r="I312" i="35" s="1"/>
  <c r="M311" i="35"/>
  <c r="I311" i="35"/>
  <c r="D311" i="35"/>
  <c r="M310" i="35"/>
  <c r="D310" i="35"/>
  <c r="I310" i="35" s="1"/>
  <c r="M309" i="35"/>
  <c r="I309" i="35"/>
  <c r="D309" i="35"/>
  <c r="M308" i="35"/>
  <c r="D308" i="35"/>
  <c r="I308" i="35" s="1"/>
  <c r="M307" i="35"/>
  <c r="D307" i="35"/>
  <c r="I307" i="35" s="1"/>
  <c r="M306" i="35"/>
  <c r="D306" i="35"/>
  <c r="I306" i="35" s="1"/>
  <c r="M305" i="35"/>
  <c r="D305" i="35"/>
  <c r="I305" i="35" s="1"/>
  <c r="M304" i="35"/>
  <c r="D304" i="35"/>
  <c r="I304" i="35" s="1"/>
  <c r="M303" i="35"/>
  <c r="I303" i="35"/>
  <c r="D303" i="35"/>
  <c r="M302" i="35"/>
  <c r="D302" i="35"/>
  <c r="I302" i="35" s="1"/>
  <c r="M301" i="35"/>
  <c r="I301" i="35"/>
  <c r="D301" i="35"/>
  <c r="M300" i="35"/>
  <c r="D300" i="35"/>
  <c r="I300" i="35" s="1"/>
  <c r="M299" i="35"/>
  <c r="D299" i="35"/>
  <c r="I299" i="35" s="1"/>
  <c r="M298" i="35"/>
  <c r="D298" i="35"/>
  <c r="I298" i="35" s="1"/>
  <c r="M297" i="35"/>
  <c r="D297" i="35"/>
  <c r="I297" i="35" s="1"/>
  <c r="M296" i="35"/>
  <c r="D296" i="35"/>
  <c r="I296" i="35" s="1"/>
  <c r="M295" i="35"/>
  <c r="I295" i="35"/>
  <c r="D295" i="35"/>
  <c r="M294" i="35"/>
  <c r="D294" i="35"/>
  <c r="I294" i="35" s="1"/>
  <c r="M293" i="35"/>
  <c r="I293" i="35"/>
  <c r="D293" i="35"/>
  <c r="M292" i="35"/>
  <c r="D292" i="35"/>
  <c r="I292" i="35" s="1"/>
  <c r="M291" i="35"/>
  <c r="I291" i="35"/>
  <c r="D291" i="35"/>
  <c r="M290" i="35"/>
  <c r="D290" i="35"/>
  <c r="I290" i="35" s="1"/>
  <c r="M289" i="35"/>
  <c r="D289" i="35"/>
  <c r="I289" i="35" s="1"/>
  <c r="M288" i="35"/>
  <c r="D288" i="35"/>
  <c r="I288" i="35" s="1"/>
  <c r="M287" i="35"/>
  <c r="I287" i="35"/>
  <c r="D287" i="35"/>
  <c r="M286" i="35"/>
  <c r="D286" i="35"/>
  <c r="I286" i="35" s="1"/>
  <c r="M285" i="35"/>
  <c r="I285" i="35"/>
  <c r="D285" i="35"/>
  <c r="M284" i="35"/>
  <c r="D284" i="35"/>
  <c r="I284" i="35" s="1"/>
  <c r="M283" i="35"/>
  <c r="D283" i="35"/>
  <c r="I283" i="35" s="1"/>
  <c r="M282" i="35"/>
  <c r="D282" i="35"/>
  <c r="I282" i="35" s="1"/>
  <c r="M281" i="35"/>
  <c r="D281" i="35"/>
  <c r="I281" i="35" s="1"/>
  <c r="M280" i="35"/>
  <c r="D280" i="35"/>
  <c r="I280" i="35" s="1"/>
  <c r="M279" i="35"/>
  <c r="I279" i="35"/>
  <c r="D279" i="35"/>
  <c r="M278" i="35"/>
  <c r="D278" i="35"/>
  <c r="I278" i="35" s="1"/>
  <c r="M277" i="35"/>
  <c r="I277" i="35"/>
  <c r="D277" i="35"/>
  <c r="M276" i="35"/>
  <c r="D276" i="35"/>
  <c r="I276" i="35" s="1"/>
  <c r="M275" i="35"/>
  <c r="D275" i="35"/>
  <c r="I275" i="35" s="1"/>
  <c r="M274" i="35"/>
  <c r="D274" i="35"/>
  <c r="I274" i="35" s="1"/>
  <c r="M273" i="35"/>
  <c r="D273" i="35"/>
  <c r="I273" i="35" s="1"/>
  <c r="M272" i="35"/>
  <c r="D272" i="35"/>
  <c r="I272" i="35" s="1"/>
  <c r="M271" i="35"/>
  <c r="I271" i="35"/>
  <c r="D271" i="35"/>
  <c r="M270" i="35"/>
  <c r="D270" i="35"/>
  <c r="I270" i="35" s="1"/>
  <c r="M269" i="35"/>
  <c r="I269" i="35"/>
  <c r="D269" i="35"/>
  <c r="M268" i="35"/>
  <c r="D268" i="35"/>
  <c r="I268" i="35" s="1"/>
  <c r="M267" i="35"/>
  <c r="I267" i="35"/>
  <c r="D267" i="35"/>
  <c r="M266" i="35"/>
  <c r="D266" i="35"/>
  <c r="I266" i="35" s="1"/>
  <c r="M265" i="35"/>
  <c r="D265" i="35"/>
  <c r="I265" i="35" s="1"/>
  <c r="M264" i="35"/>
  <c r="D264" i="35"/>
  <c r="I264" i="35" s="1"/>
  <c r="M263" i="35"/>
  <c r="I263" i="35"/>
  <c r="D263" i="35"/>
  <c r="M262" i="35"/>
  <c r="D262" i="35"/>
  <c r="I262" i="35" s="1"/>
  <c r="M261" i="35"/>
  <c r="I261" i="35"/>
  <c r="D261" i="35"/>
  <c r="M260" i="35"/>
  <c r="D260" i="35"/>
  <c r="I260" i="35" s="1"/>
  <c r="M259" i="35"/>
  <c r="D259" i="35"/>
  <c r="I259" i="35" s="1"/>
  <c r="M258" i="35"/>
  <c r="D258" i="35"/>
  <c r="I258" i="35" s="1"/>
  <c r="M257" i="35"/>
  <c r="D257" i="35"/>
  <c r="I257" i="35" s="1"/>
  <c r="M256" i="35"/>
  <c r="D256" i="35"/>
  <c r="I256" i="35" s="1"/>
  <c r="M255" i="35"/>
  <c r="I255" i="35"/>
  <c r="D255" i="35"/>
  <c r="M254" i="35"/>
  <c r="D254" i="35"/>
  <c r="I254" i="35" s="1"/>
  <c r="M253" i="35"/>
  <c r="I253" i="35"/>
  <c r="D253" i="35"/>
  <c r="M252" i="35"/>
  <c r="D252" i="35"/>
  <c r="I252" i="35" s="1"/>
  <c r="M251" i="35"/>
  <c r="D251" i="35"/>
  <c r="I251" i="35" s="1"/>
  <c r="M250" i="35"/>
  <c r="D250" i="35"/>
  <c r="I250" i="35" s="1"/>
  <c r="M249" i="35"/>
  <c r="D249" i="35"/>
  <c r="I249" i="35" s="1"/>
  <c r="M248" i="35"/>
  <c r="D248" i="35"/>
  <c r="I248" i="35" s="1"/>
  <c r="M247" i="35"/>
  <c r="I247" i="35"/>
  <c r="D247" i="35"/>
  <c r="M246" i="35"/>
  <c r="D246" i="35"/>
  <c r="I246" i="35" s="1"/>
  <c r="M245" i="35"/>
  <c r="I245" i="35"/>
  <c r="D245" i="35"/>
  <c r="M244" i="35"/>
  <c r="D244" i="35"/>
  <c r="I244" i="35" s="1"/>
  <c r="M243" i="35"/>
  <c r="I243" i="35"/>
  <c r="D243" i="35"/>
  <c r="M242" i="35"/>
  <c r="D242" i="35"/>
  <c r="I242" i="35" s="1"/>
  <c r="M241" i="35"/>
  <c r="D241" i="35"/>
  <c r="I241" i="35" s="1"/>
  <c r="M240" i="35"/>
  <c r="D240" i="35"/>
  <c r="I240" i="35" s="1"/>
  <c r="M239" i="35"/>
  <c r="I239" i="35"/>
  <c r="D239" i="35"/>
  <c r="M238" i="35"/>
  <c r="D238" i="35"/>
  <c r="I238" i="35" s="1"/>
  <c r="M237" i="35"/>
  <c r="I237" i="35"/>
  <c r="D237" i="35"/>
  <c r="M236" i="35"/>
  <c r="D236" i="35"/>
  <c r="I236" i="35" s="1"/>
  <c r="M235" i="35"/>
  <c r="D235" i="35"/>
  <c r="I235" i="35" s="1"/>
  <c r="M234" i="35"/>
  <c r="D234" i="35"/>
  <c r="I234" i="35" s="1"/>
  <c r="M233" i="35"/>
  <c r="D233" i="35"/>
  <c r="I233" i="35" s="1"/>
  <c r="M232" i="35"/>
  <c r="D232" i="35"/>
  <c r="I232" i="35" s="1"/>
  <c r="M231" i="35"/>
  <c r="I231" i="35"/>
  <c r="D231" i="35"/>
  <c r="M230" i="35"/>
  <c r="D230" i="35"/>
  <c r="I230" i="35" s="1"/>
  <c r="M229" i="35"/>
  <c r="D229" i="35"/>
  <c r="I229" i="35" s="1"/>
  <c r="M228" i="35"/>
  <c r="D228" i="35"/>
  <c r="I228" i="35" s="1"/>
  <c r="M227" i="35"/>
  <c r="D227" i="35"/>
  <c r="I227" i="35" s="1"/>
  <c r="M226" i="35"/>
  <c r="D226" i="35"/>
  <c r="I226" i="35" s="1"/>
  <c r="M225" i="35"/>
  <c r="D225" i="35"/>
  <c r="I225" i="35" s="1"/>
  <c r="M224" i="35"/>
  <c r="D224" i="35"/>
  <c r="I224" i="35" s="1"/>
  <c r="M223" i="35"/>
  <c r="I223" i="35"/>
  <c r="D223" i="35"/>
  <c r="M222" i="35"/>
  <c r="D222" i="35"/>
  <c r="I222" i="35" s="1"/>
  <c r="M221" i="35"/>
  <c r="D221" i="35"/>
  <c r="I221" i="35" s="1"/>
  <c r="M220" i="35"/>
  <c r="D220" i="35"/>
  <c r="I220" i="35" s="1"/>
  <c r="M219" i="35"/>
  <c r="I219" i="35"/>
  <c r="D219" i="35"/>
  <c r="M218" i="35"/>
  <c r="D218" i="35"/>
  <c r="I218" i="35" s="1"/>
  <c r="M217" i="35"/>
  <c r="D217" i="35"/>
  <c r="I217" i="35" s="1"/>
  <c r="M216" i="35"/>
  <c r="D216" i="35"/>
  <c r="I216" i="35" s="1"/>
  <c r="M215" i="35"/>
  <c r="I215" i="35"/>
  <c r="D215" i="35"/>
  <c r="M214" i="35"/>
  <c r="D214" i="35"/>
  <c r="I214" i="35" s="1"/>
  <c r="M213" i="35"/>
  <c r="D213" i="35"/>
  <c r="I213" i="35" s="1"/>
  <c r="M212" i="35"/>
  <c r="D212" i="35"/>
  <c r="I212" i="35" s="1"/>
  <c r="M211" i="35"/>
  <c r="D211" i="35"/>
  <c r="I211" i="35" s="1"/>
  <c r="M210" i="35"/>
  <c r="D210" i="35"/>
  <c r="I210" i="35" s="1"/>
  <c r="M209" i="35"/>
  <c r="D209" i="35"/>
  <c r="I209" i="35" s="1"/>
  <c r="M208" i="35"/>
  <c r="D208" i="35"/>
  <c r="I208" i="35" s="1"/>
  <c r="M207" i="35"/>
  <c r="I207" i="35"/>
  <c r="D207" i="35"/>
  <c r="M206" i="35"/>
  <c r="D206" i="35"/>
  <c r="I206" i="35" s="1"/>
  <c r="M205" i="35"/>
  <c r="D205" i="35"/>
  <c r="I205" i="35" s="1"/>
  <c r="M204" i="35"/>
  <c r="D204" i="35"/>
  <c r="I204" i="35" s="1"/>
  <c r="M203" i="35"/>
  <c r="D203" i="35"/>
  <c r="I203" i="35" s="1"/>
  <c r="M202" i="35"/>
  <c r="D202" i="35"/>
  <c r="I202" i="35" s="1"/>
  <c r="M201" i="35"/>
  <c r="D201" i="35"/>
  <c r="I201" i="35" s="1"/>
  <c r="M200" i="35"/>
  <c r="D200" i="35"/>
  <c r="I200" i="35" s="1"/>
  <c r="M199" i="35"/>
  <c r="I199" i="35"/>
  <c r="D199" i="35"/>
  <c r="M198" i="35"/>
  <c r="D198" i="35"/>
  <c r="I198" i="35" s="1"/>
  <c r="M197" i="35"/>
  <c r="D197" i="35"/>
  <c r="I197" i="35" s="1"/>
  <c r="M196" i="35"/>
  <c r="D196" i="35"/>
  <c r="I196" i="35" s="1"/>
  <c r="M195" i="35"/>
  <c r="I195" i="35"/>
  <c r="D195" i="35"/>
  <c r="M194" i="35"/>
  <c r="D194" i="35"/>
  <c r="I194" i="35" s="1"/>
  <c r="M193" i="35"/>
  <c r="D193" i="35"/>
  <c r="I193" i="35" s="1"/>
  <c r="M192" i="35"/>
  <c r="D192" i="35"/>
  <c r="I192" i="35" s="1"/>
  <c r="M191" i="35"/>
  <c r="I191" i="35"/>
  <c r="D191" i="35"/>
  <c r="M190" i="35"/>
  <c r="D190" i="35"/>
  <c r="I190" i="35" s="1"/>
  <c r="M189" i="35"/>
  <c r="D189" i="35"/>
  <c r="I189" i="35" s="1"/>
  <c r="M188" i="35"/>
  <c r="D188" i="35"/>
  <c r="I188" i="35" s="1"/>
  <c r="M187" i="35"/>
  <c r="D187" i="35"/>
  <c r="I187" i="35" s="1"/>
  <c r="M186" i="35"/>
  <c r="D186" i="35"/>
  <c r="I186" i="35" s="1"/>
  <c r="M185" i="35"/>
  <c r="D185" i="35"/>
  <c r="I185" i="35" s="1"/>
  <c r="M184" i="35"/>
  <c r="D184" i="35"/>
  <c r="I184" i="35" s="1"/>
  <c r="M183" i="35"/>
  <c r="I183" i="35"/>
  <c r="D183" i="35"/>
  <c r="M182" i="35"/>
  <c r="D182" i="35"/>
  <c r="I182" i="35" s="1"/>
  <c r="M181" i="35"/>
  <c r="D181" i="35"/>
  <c r="I181" i="35" s="1"/>
  <c r="M180" i="35"/>
  <c r="D180" i="35"/>
  <c r="I180" i="35" s="1"/>
  <c r="M179" i="35"/>
  <c r="D179" i="35"/>
  <c r="I179" i="35" s="1"/>
  <c r="M178" i="35"/>
  <c r="D178" i="35"/>
  <c r="I178" i="35" s="1"/>
  <c r="M177" i="35"/>
  <c r="D177" i="35"/>
  <c r="I177" i="35" s="1"/>
  <c r="M176" i="35"/>
  <c r="D176" i="35"/>
  <c r="I176" i="35" s="1"/>
  <c r="M175" i="35"/>
  <c r="I175" i="35"/>
  <c r="D175" i="35"/>
  <c r="M174" i="35"/>
  <c r="D174" i="35"/>
  <c r="I174" i="35" s="1"/>
  <c r="M173" i="35"/>
  <c r="D173" i="35"/>
  <c r="I173" i="35" s="1"/>
  <c r="M172" i="35"/>
  <c r="D172" i="35"/>
  <c r="I172" i="35" s="1"/>
  <c r="M171" i="35"/>
  <c r="I171" i="35"/>
  <c r="D171" i="35"/>
  <c r="M170" i="35"/>
  <c r="D170" i="35"/>
  <c r="I170" i="35" s="1"/>
  <c r="M169" i="35"/>
  <c r="D169" i="35"/>
  <c r="I169" i="35" s="1"/>
  <c r="M168" i="35"/>
  <c r="D168" i="35"/>
  <c r="I168" i="35" s="1"/>
  <c r="M167" i="35"/>
  <c r="I167" i="35"/>
  <c r="D167" i="35"/>
  <c r="M166" i="35"/>
  <c r="D166" i="35"/>
  <c r="I166" i="35" s="1"/>
  <c r="M165" i="35"/>
  <c r="I165" i="35"/>
  <c r="D165" i="35"/>
  <c r="M164" i="35"/>
  <c r="D164" i="35"/>
  <c r="I164" i="35" s="1"/>
  <c r="M163" i="35"/>
  <c r="D163" i="35"/>
  <c r="I163" i="35" s="1"/>
  <c r="M162" i="35"/>
  <c r="D162" i="35"/>
  <c r="I162" i="35" s="1"/>
  <c r="M161" i="35"/>
  <c r="D161" i="35"/>
  <c r="I161" i="35" s="1"/>
  <c r="M160" i="35"/>
  <c r="D160" i="35"/>
  <c r="I160" i="35" s="1"/>
  <c r="M159" i="35"/>
  <c r="I159" i="35"/>
  <c r="D159" i="35"/>
  <c r="M158" i="35"/>
  <c r="D158" i="35"/>
  <c r="I158" i="35" s="1"/>
  <c r="M157" i="35"/>
  <c r="I157" i="35"/>
  <c r="D157" i="35"/>
  <c r="M156" i="35"/>
  <c r="D156" i="35"/>
  <c r="I156" i="35" s="1"/>
  <c r="M155" i="35"/>
  <c r="D155" i="35"/>
  <c r="I155" i="35" s="1"/>
  <c r="M154" i="35"/>
  <c r="D154" i="35"/>
  <c r="I154" i="35" s="1"/>
  <c r="M153" i="35"/>
  <c r="D153" i="35"/>
  <c r="I153" i="35" s="1"/>
  <c r="M152" i="35"/>
  <c r="D152" i="35"/>
  <c r="I152" i="35" s="1"/>
  <c r="M151" i="35"/>
  <c r="I151" i="35"/>
  <c r="D151" i="35"/>
  <c r="M150" i="35"/>
  <c r="D150" i="35"/>
  <c r="I150" i="35" s="1"/>
  <c r="M149" i="35"/>
  <c r="D149" i="35"/>
  <c r="I149" i="35" s="1"/>
  <c r="M148" i="35"/>
  <c r="D148" i="35"/>
  <c r="I148" i="35" s="1"/>
  <c r="M147" i="35"/>
  <c r="I147" i="35"/>
  <c r="D147" i="35"/>
  <c r="M146" i="35"/>
  <c r="D146" i="35"/>
  <c r="I146" i="35" s="1"/>
  <c r="M145" i="35"/>
  <c r="D145" i="35"/>
  <c r="I145" i="35" s="1"/>
  <c r="M144" i="35"/>
  <c r="D144" i="35"/>
  <c r="I144" i="35" s="1"/>
  <c r="M143" i="35"/>
  <c r="I143" i="35"/>
  <c r="D143" i="35"/>
  <c r="M142" i="35"/>
  <c r="D142" i="35"/>
  <c r="I142" i="35" s="1"/>
  <c r="M141" i="35"/>
  <c r="I141" i="35"/>
  <c r="D141" i="35"/>
  <c r="M140" i="35"/>
  <c r="D140" i="35"/>
  <c r="I140" i="35" s="1"/>
  <c r="M139" i="35"/>
  <c r="D139" i="35"/>
  <c r="I139" i="35" s="1"/>
  <c r="M138" i="35"/>
  <c r="D138" i="35"/>
  <c r="I138" i="35" s="1"/>
  <c r="M137" i="35"/>
  <c r="D137" i="35"/>
  <c r="I137" i="35" s="1"/>
  <c r="M136" i="35"/>
  <c r="D136" i="35"/>
  <c r="I136" i="35" s="1"/>
  <c r="M135" i="35"/>
  <c r="I135" i="35"/>
  <c r="D135" i="35"/>
  <c r="M134" i="35"/>
  <c r="D134" i="35"/>
  <c r="I134" i="35" s="1"/>
  <c r="M133" i="35"/>
  <c r="I133" i="35"/>
  <c r="D133" i="35"/>
  <c r="M132" i="35"/>
  <c r="D132" i="35"/>
  <c r="I132" i="35" s="1"/>
  <c r="M131" i="35"/>
  <c r="D131" i="35"/>
  <c r="I131" i="35" s="1"/>
  <c r="M130" i="35"/>
  <c r="D130" i="35"/>
  <c r="I130" i="35" s="1"/>
  <c r="M129" i="35"/>
  <c r="D129" i="35"/>
  <c r="I129" i="35" s="1"/>
  <c r="M128" i="35"/>
  <c r="D128" i="35"/>
  <c r="I128" i="35" s="1"/>
  <c r="M127" i="35"/>
  <c r="I127" i="35"/>
  <c r="D127" i="35"/>
  <c r="M126" i="35"/>
  <c r="D126" i="35"/>
  <c r="I126" i="35" s="1"/>
  <c r="M125" i="35"/>
  <c r="D125" i="35"/>
  <c r="I125" i="35" s="1"/>
  <c r="M124" i="35"/>
  <c r="D124" i="35"/>
  <c r="I124" i="35" s="1"/>
  <c r="M123" i="35"/>
  <c r="D123" i="35"/>
  <c r="I123" i="35" s="1"/>
  <c r="M122" i="35"/>
  <c r="D122" i="35"/>
  <c r="I122" i="35" s="1"/>
  <c r="M121" i="35"/>
  <c r="D121" i="35"/>
  <c r="I121" i="35" s="1"/>
  <c r="M120" i="35"/>
  <c r="D120" i="35"/>
  <c r="I120" i="35" s="1"/>
  <c r="M119" i="35"/>
  <c r="I119" i="35"/>
  <c r="D119" i="35"/>
  <c r="M118" i="35"/>
  <c r="D118" i="35"/>
  <c r="I118" i="35" s="1"/>
  <c r="M117" i="35"/>
  <c r="I117" i="35"/>
  <c r="D117" i="35"/>
  <c r="M116" i="35"/>
  <c r="D116" i="35"/>
  <c r="I116" i="35" s="1"/>
  <c r="M115" i="35"/>
  <c r="D115" i="35"/>
  <c r="I115" i="35" s="1"/>
  <c r="M114" i="35"/>
  <c r="D114" i="35"/>
  <c r="I114" i="35" s="1"/>
  <c r="M113" i="35"/>
  <c r="D113" i="35"/>
  <c r="I113" i="35" s="1"/>
  <c r="M112" i="35"/>
  <c r="D112" i="35"/>
  <c r="I112" i="35" s="1"/>
  <c r="M111" i="35"/>
  <c r="I111" i="35"/>
  <c r="D111" i="35"/>
  <c r="M110" i="35"/>
  <c r="D110" i="35"/>
  <c r="I110" i="35" s="1"/>
  <c r="M109" i="35"/>
  <c r="I109" i="35"/>
  <c r="D109" i="35"/>
  <c r="M108" i="35"/>
  <c r="D108" i="35"/>
  <c r="I108" i="35" s="1"/>
  <c r="M107" i="35"/>
  <c r="D107" i="35"/>
  <c r="I107" i="35" s="1"/>
  <c r="M106" i="35"/>
  <c r="D106" i="35"/>
  <c r="I106" i="35" s="1"/>
  <c r="M105" i="35"/>
  <c r="D105" i="35"/>
  <c r="I105" i="35" s="1"/>
  <c r="M104" i="35"/>
  <c r="D104" i="35"/>
  <c r="I104" i="35" s="1"/>
  <c r="M103" i="35"/>
  <c r="I103" i="35"/>
  <c r="D103" i="35"/>
  <c r="M102" i="35"/>
  <c r="D102" i="35"/>
  <c r="I102" i="35" s="1"/>
  <c r="M101" i="35"/>
  <c r="I101" i="35"/>
  <c r="D101" i="35"/>
  <c r="M100" i="35"/>
  <c r="D100" i="35"/>
  <c r="I100" i="35" s="1"/>
  <c r="M99" i="35"/>
  <c r="D99" i="35"/>
  <c r="I99" i="35" s="1"/>
  <c r="M98" i="35"/>
  <c r="D98" i="35"/>
  <c r="I98" i="35" s="1"/>
  <c r="M97" i="35"/>
  <c r="D97" i="35"/>
  <c r="I97" i="35" s="1"/>
  <c r="M96" i="35"/>
  <c r="D96" i="35"/>
  <c r="I96" i="35" s="1"/>
  <c r="M95" i="35"/>
  <c r="I95" i="35"/>
  <c r="D95" i="35"/>
  <c r="M94" i="35"/>
  <c r="D94" i="35"/>
  <c r="I94" i="35" s="1"/>
  <c r="M93" i="35"/>
  <c r="I93" i="35"/>
  <c r="D93" i="35"/>
  <c r="M92" i="35"/>
  <c r="D92" i="35"/>
  <c r="I92" i="35" s="1"/>
  <c r="M91" i="35"/>
  <c r="D91" i="35"/>
  <c r="I91" i="35" s="1"/>
  <c r="M90" i="35"/>
  <c r="D90" i="35"/>
  <c r="I90" i="35" s="1"/>
  <c r="M89" i="35"/>
  <c r="D89" i="35"/>
  <c r="I89" i="35" s="1"/>
  <c r="M88" i="35"/>
  <c r="D88" i="35"/>
  <c r="I88" i="35" s="1"/>
  <c r="M87" i="35"/>
  <c r="I87" i="35"/>
  <c r="D87" i="35"/>
  <c r="M86" i="35"/>
  <c r="D86" i="35"/>
  <c r="I86" i="35" s="1"/>
  <c r="M85" i="35"/>
  <c r="I85" i="35"/>
  <c r="D85" i="35"/>
  <c r="M84" i="35"/>
  <c r="D84" i="35"/>
  <c r="I84" i="35" s="1"/>
  <c r="M83" i="35"/>
  <c r="D83" i="35"/>
  <c r="I83" i="35" s="1"/>
  <c r="M82" i="35"/>
  <c r="D82" i="35"/>
  <c r="I82" i="35" s="1"/>
  <c r="M81" i="35"/>
  <c r="D81" i="35"/>
  <c r="I81" i="35" s="1"/>
  <c r="M80" i="35"/>
  <c r="D80" i="35"/>
  <c r="I80" i="35" s="1"/>
  <c r="M79" i="35"/>
  <c r="I79" i="35"/>
  <c r="D79" i="35"/>
  <c r="M78" i="35"/>
  <c r="D78" i="35"/>
  <c r="I78" i="35" s="1"/>
  <c r="M77" i="35"/>
  <c r="D77" i="35"/>
  <c r="I77" i="35" s="1"/>
  <c r="M76" i="35"/>
  <c r="D76" i="35"/>
  <c r="I76" i="35" s="1"/>
  <c r="M75" i="35"/>
  <c r="D75" i="35"/>
  <c r="I75" i="35" s="1"/>
  <c r="M74" i="35"/>
  <c r="D74" i="35"/>
  <c r="I74" i="35" s="1"/>
  <c r="M73" i="35"/>
  <c r="D73" i="35"/>
  <c r="I73" i="35" s="1"/>
  <c r="M72" i="35"/>
  <c r="D72" i="35"/>
  <c r="I72" i="35" s="1"/>
  <c r="M71" i="35"/>
  <c r="I71" i="35"/>
  <c r="D71" i="35"/>
  <c r="M70" i="35"/>
  <c r="D70" i="35"/>
  <c r="I70" i="35" s="1"/>
  <c r="M69" i="35"/>
  <c r="I69" i="35"/>
  <c r="D69" i="35"/>
  <c r="M68" i="35"/>
  <c r="D68" i="35"/>
  <c r="I68" i="35" s="1"/>
  <c r="M67" i="35"/>
  <c r="D67" i="35"/>
  <c r="I67" i="35" s="1"/>
  <c r="M66" i="35"/>
  <c r="D66" i="35"/>
  <c r="I66" i="35" s="1"/>
  <c r="M65" i="35"/>
  <c r="D65" i="35"/>
  <c r="I65" i="35" s="1"/>
  <c r="M64" i="35"/>
  <c r="D64" i="35"/>
  <c r="I64" i="35" s="1"/>
  <c r="M63" i="35"/>
  <c r="I63" i="35"/>
  <c r="D63" i="35"/>
  <c r="M62" i="35"/>
  <c r="D62" i="35"/>
  <c r="I62" i="35" s="1"/>
  <c r="M61" i="35"/>
  <c r="I61" i="35"/>
  <c r="D61" i="35"/>
  <c r="M60" i="35"/>
  <c r="D60" i="35"/>
  <c r="I60" i="35" s="1"/>
  <c r="M59" i="35"/>
  <c r="D59" i="35"/>
  <c r="I59" i="35" s="1"/>
  <c r="M58" i="35"/>
  <c r="D58" i="35"/>
  <c r="I58" i="35" s="1"/>
  <c r="M57" i="35"/>
  <c r="D57" i="35"/>
  <c r="I57" i="35" s="1"/>
  <c r="M56" i="35"/>
  <c r="D56" i="35"/>
  <c r="I56" i="35" s="1"/>
  <c r="M55" i="35"/>
  <c r="I55" i="35"/>
  <c r="D55" i="35"/>
  <c r="M54" i="35"/>
  <c r="D54" i="35"/>
  <c r="I54" i="35" s="1"/>
  <c r="M53" i="35"/>
  <c r="D53" i="35"/>
  <c r="I53" i="35" s="1"/>
  <c r="M52" i="35"/>
  <c r="D52" i="35"/>
  <c r="I52" i="35" s="1"/>
  <c r="M51" i="35"/>
  <c r="D51" i="35"/>
  <c r="I51" i="35" s="1"/>
  <c r="M50" i="35"/>
  <c r="D50" i="35"/>
  <c r="I50" i="35" s="1"/>
  <c r="M49" i="35"/>
  <c r="D49" i="35"/>
  <c r="I49" i="35" s="1"/>
  <c r="M48" i="35"/>
  <c r="D48" i="35"/>
  <c r="I48" i="35" s="1"/>
  <c r="M47" i="35"/>
  <c r="I47" i="35"/>
  <c r="D47" i="35"/>
  <c r="M46" i="35"/>
  <c r="D46" i="35"/>
  <c r="I46" i="35" s="1"/>
  <c r="M45" i="35"/>
  <c r="D45" i="35"/>
  <c r="I45" i="35" s="1"/>
  <c r="M44" i="35"/>
  <c r="D44" i="35"/>
  <c r="I44" i="35" s="1"/>
  <c r="M43" i="35"/>
  <c r="D43" i="35"/>
  <c r="I43" i="35" s="1"/>
  <c r="M42" i="35"/>
  <c r="D42" i="35"/>
  <c r="I42" i="35" s="1"/>
  <c r="M41" i="35"/>
  <c r="D41" i="35"/>
  <c r="I41" i="35" s="1"/>
  <c r="M40" i="35"/>
  <c r="D40" i="35"/>
  <c r="I40" i="35" s="1"/>
  <c r="M39" i="35"/>
  <c r="I39" i="35"/>
  <c r="D39" i="35"/>
  <c r="M38" i="35"/>
  <c r="D38" i="35"/>
  <c r="I38" i="35" s="1"/>
  <c r="M37" i="35"/>
  <c r="I37" i="35"/>
  <c r="D37" i="35"/>
  <c r="M36" i="35"/>
  <c r="D36" i="35"/>
  <c r="I36" i="35" s="1"/>
  <c r="M35" i="35"/>
  <c r="D35" i="35"/>
  <c r="I35" i="35" s="1"/>
  <c r="M34" i="35"/>
  <c r="D34" i="35"/>
  <c r="I34" i="35" s="1"/>
  <c r="M33" i="35"/>
  <c r="D33" i="35"/>
  <c r="I33" i="35" s="1"/>
  <c r="M32" i="35"/>
  <c r="D32" i="35"/>
  <c r="I32" i="35" s="1"/>
  <c r="M31" i="35"/>
  <c r="I31" i="35"/>
  <c r="D31" i="35"/>
  <c r="M30" i="35"/>
  <c r="D30" i="35"/>
  <c r="I30" i="35" s="1"/>
  <c r="M29" i="35"/>
  <c r="D29" i="35"/>
  <c r="I29" i="35" s="1"/>
  <c r="M28" i="35"/>
  <c r="D28" i="35"/>
  <c r="I28" i="35" s="1"/>
  <c r="M27" i="35"/>
  <c r="D27" i="35"/>
  <c r="I27" i="35" s="1"/>
  <c r="M26" i="35"/>
  <c r="D26" i="35"/>
  <c r="I26" i="35" s="1"/>
  <c r="M25" i="35"/>
  <c r="D25" i="35"/>
  <c r="I25" i="35" s="1"/>
  <c r="M24" i="35"/>
  <c r="D24" i="35"/>
  <c r="I24" i="35" s="1"/>
  <c r="M23" i="35"/>
  <c r="I23" i="35"/>
  <c r="D23" i="35"/>
  <c r="M22" i="35"/>
  <c r="D22" i="35"/>
  <c r="I22" i="35" s="1"/>
  <c r="M21" i="35"/>
  <c r="D21" i="35"/>
  <c r="I21" i="35" s="1"/>
  <c r="M20" i="35"/>
  <c r="D20" i="35"/>
  <c r="I20" i="35" s="1"/>
  <c r="M19" i="35"/>
  <c r="D19" i="35"/>
  <c r="I19" i="35" s="1"/>
  <c r="M18" i="35"/>
  <c r="D18" i="35"/>
  <c r="I18" i="35" s="1"/>
  <c r="M17" i="35"/>
  <c r="D17" i="35"/>
  <c r="I17" i="35" s="1"/>
  <c r="M16" i="35"/>
  <c r="D16" i="35"/>
  <c r="I16" i="35" s="1"/>
  <c r="M15" i="35"/>
  <c r="I15" i="35"/>
  <c r="D15" i="35"/>
  <c r="M14" i="35"/>
  <c r="D14" i="35"/>
  <c r="I14" i="35" s="1"/>
  <c r="M13" i="35"/>
  <c r="I13" i="35"/>
  <c r="D13" i="35"/>
  <c r="M12" i="35"/>
  <c r="D12" i="35"/>
  <c r="I12" i="35" s="1"/>
  <c r="G6" i="35"/>
  <c r="G60" i="1" s="1"/>
  <c r="M4" i="35"/>
  <c r="M511" i="34"/>
  <c r="I511" i="34"/>
  <c r="D511" i="34"/>
  <c r="M510" i="34"/>
  <c r="D510" i="34"/>
  <c r="I510" i="34" s="1"/>
  <c r="M509" i="34"/>
  <c r="I509" i="34"/>
  <c r="D509" i="34"/>
  <c r="M508" i="34"/>
  <c r="D508" i="34"/>
  <c r="I508" i="34" s="1"/>
  <c r="M507" i="34"/>
  <c r="D507" i="34"/>
  <c r="I507" i="34" s="1"/>
  <c r="M506" i="34"/>
  <c r="D506" i="34"/>
  <c r="I506" i="34" s="1"/>
  <c r="M505" i="34"/>
  <c r="D505" i="34"/>
  <c r="I505" i="34" s="1"/>
  <c r="M504" i="34"/>
  <c r="D504" i="34"/>
  <c r="I504" i="34" s="1"/>
  <c r="M503" i="34"/>
  <c r="I503" i="34"/>
  <c r="D503" i="34"/>
  <c r="M502" i="34"/>
  <c r="D502" i="34"/>
  <c r="I502" i="34" s="1"/>
  <c r="M501" i="34"/>
  <c r="I501" i="34"/>
  <c r="D501" i="34"/>
  <c r="M500" i="34"/>
  <c r="D500" i="34"/>
  <c r="I500" i="34" s="1"/>
  <c r="M499" i="34"/>
  <c r="D499" i="34"/>
  <c r="I499" i="34" s="1"/>
  <c r="M498" i="34"/>
  <c r="D498" i="34"/>
  <c r="I498" i="34" s="1"/>
  <c r="M497" i="34"/>
  <c r="D497" i="34"/>
  <c r="I497" i="34" s="1"/>
  <c r="M496" i="34"/>
  <c r="D496" i="34"/>
  <c r="I496" i="34" s="1"/>
  <c r="M495" i="34"/>
  <c r="I495" i="34"/>
  <c r="D495" i="34"/>
  <c r="M494" i="34"/>
  <c r="D494" i="34"/>
  <c r="I494" i="34" s="1"/>
  <c r="M493" i="34"/>
  <c r="I493" i="34"/>
  <c r="D493" i="34"/>
  <c r="M492" i="34"/>
  <c r="D492" i="34"/>
  <c r="I492" i="34" s="1"/>
  <c r="M491" i="34"/>
  <c r="D491" i="34"/>
  <c r="I491" i="34" s="1"/>
  <c r="M490" i="34"/>
  <c r="D490" i="34"/>
  <c r="I490" i="34" s="1"/>
  <c r="M489" i="34"/>
  <c r="D489" i="34"/>
  <c r="I489" i="34" s="1"/>
  <c r="M488" i="34"/>
  <c r="D488" i="34"/>
  <c r="I488" i="34" s="1"/>
  <c r="M487" i="34"/>
  <c r="I487" i="34"/>
  <c r="D487" i="34"/>
  <c r="M486" i="34"/>
  <c r="D486" i="34"/>
  <c r="I486" i="34" s="1"/>
  <c r="M485" i="34"/>
  <c r="I485" i="34"/>
  <c r="D485" i="34"/>
  <c r="M484" i="34"/>
  <c r="D484" i="34"/>
  <c r="I484" i="34" s="1"/>
  <c r="M483" i="34"/>
  <c r="D483" i="34"/>
  <c r="I483" i="34" s="1"/>
  <c r="M482" i="34"/>
  <c r="D482" i="34"/>
  <c r="I482" i="34" s="1"/>
  <c r="M481" i="34"/>
  <c r="D481" i="34"/>
  <c r="I481" i="34" s="1"/>
  <c r="M480" i="34"/>
  <c r="D480" i="34"/>
  <c r="I480" i="34" s="1"/>
  <c r="M479" i="34"/>
  <c r="I479" i="34"/>
  <c r="D479" i="34"/>
  <c r="M478" i="34"/>
  <c r="D478" i="34"/>
  <c r="I478" i="34" s="1"/>
  <c r="M477" i="34"/>
  <c r="I477" i="34"/>
  <c r="D477" i="34"/>
  <c r="M476" i="34"/>
  <c r="D476" i="34"/>
  <c r="I476" i="34" s="1"/>
  <c r="M475" i="34"/>
  <c r="D475" i="34"/>
  <c r="I475" i="34" s="1"/>
  <c r="M474" i="34"/>
  <c r="D474" i="34"/>
  <c r="I474" i="34" s="1"/>
  <c r="M473" i="34"/>
  <c r="D473" i="34"/>
  <c r="I473" i="34" s="1"/>
  <c r="M472" i="34"/>
  <c r="D472" i="34"/>
  <c r="I472" i="34" s="1"/>
  <c r="M471" i="34"/>
  <c r="I471" i="34"/>
  <c r="D471" i="34"/>
  <c r="M470" i="34"/>
  <c r="D470" i="34"/>
  <c r="I470" i="34" s="1"/>
  <c r="M469" i="34"/>
  <c r="I469" i="34"/>
  <c r="D469" i="34"/>
  <c r="M468" i="34"/>
  <c r="D468" i="34"/>
  <c r="I468" i="34" s="1"/>
  <c r="M467" i="34"/>
  <c r="D467" i="34"/>
  <c r="I467" i="34" s="1"/>
  <c r="M466" i="34"/>
  <c r="D466" i="34"/>
  <c r="I466" i="34" s="1"/>
  <c r="M465" i="34"/>
  <c r="D465" i="34"/>
  <c r="I465" i="34" s="1"/>
  <c r="M464" i="34"/>
  <c r="D464" i="34"/>
  <c r="I464" i="34" s="1"/>
  <c r="M463" i="34"/>
  <c r="I463" i="34"/>
  <c r="D463" i="34"/>
  <c r="M462" i="34"/>
  <c r="D462" i="34"/>
  <c r="I462" i="34" s="1"/>
  <c r="M461" i="34"/>
  <c r="I461" i="34"/>
  <c r="D461" i="34"/>
  <c r="M460" i="34"/>
  <c r="D460" i="34"/>
  <c r="I460" i="34" s="1"/>
  <c r="M459" i="34"/>
  <c r="D459" i="34"/>
  <c r="I459" i="34" s="1"/>
  <c r="M458" i="34"/>
  <c r="D458" i="34"/>
  <c r="I458" i="34" s="1"/>
  <c r="M457" i="34"/>
  <c r="D457" i="34"/>
  <c r="I457" i="34" s="1"/>
  <c r="M456" i="34"/>
  <c r="D456" i="34"/>
  <c r="I456" i="34" s="1"/>
  <c r="M455" i="34"/>
  <c r="I455" i="34"/>
  <c r="D455" i="34"/>
  <c r="M454" i="34"/>
  <c r="D454" i="34"/>
  <c r="I454" i="34" s="1"/>
  <c r="M453" i="34"/>
  <c r="I453" i="34"/>
  <c r="D453" i="34"/>
  <c r="M452" i="34"/>
  <c r="D452" i="34"/>
  <c r="I452" i="34" s="1"/>
  <c r="M451" i="34"/>
  <c r="D451" i="34"/>
  <c r="I451" i="34" s="1"/>
  <c r="M450" i="34"/>
  <c r="D450" i="34"/>
  <c r="I450" i="34" s="1"/>
  <c r="M449" i="34"/>
  <c r="D449" i="34"/>
  <c r="I449" i="34" s="1"/>
  <c r="M448" i="34"/>
  <c r="D448" i="34"/>
  <c r="I448" i="34" s="1"/>
  <c r="M447" i="34"/>
  <c r="I447" i="34"/>
  <c r="D447" i="34"/>
  <c r="M446" i="34"/>
  <c r="D446" i="34"/>
  <c r="I446" i="34" s="1"/>
  <c r="M445" i="34"/>
  <c r="I445" i="34"/>
  <c r="D445" i="34"/>
  <c r="M444" i="34"/>
  <c r="D444" i="34"/>
  <c r="I444" i="34" s="1"/>
  <c r="M443" i="34"/>
  <c r="D443" i="34"/>
  <c r="I443" i="34" s="1"/>
  <c r="M442" i="34"/>
  <c r="D442" i="34"/>
  <c r="I442" i="34" s="1"/>
  <c r="M441" i="34"/>
  <c r="D441" i="34"/>
  <c r="I441" i="34" s="1"/>
  <c r="M440" i="34"/>
  <c r="D440" i="34"/>
  <c r="I440" i="34" s="1"/>
  <c r="M439" i="34"/>
  <c r="I439" i="34"/>
  <c r="D439" i="34"/>
  <c r="M438" i="34"/>
  <c r="D438" i="34"/>
  <c r="I438" i="34" s="1"/>
  <c r="M437" i="34"/>
  <c r="I437" i="34"/>
  <c r="D437" i="34"/>
  <c r="M436" i="34"/>
  <c r="D436" i="34"/>
  <c r="I436" i="34" s="1"/>
  <c r="M435" i="34"/>
  <c r="D435" i="34"/>
  <c r="I435" i="34" s="1"/>
  <c r="M434" i="34"/>
  <c r="D434" i="34"/>
  <c r="I434" i="34" s="1"/>
  <c r="M433" i="34"/>
  <c r="D433" i="34"/>
  <c r="I433" i="34" s="1"/>
  <c r="M432" i="34"/>
  <c r="D432" i="34"/>
  <c r="I432" i="34" s="1"/>
  <c r="M431" i="34"/>
  <c r="I431" i="34"/>
  <c r="D431" i="34"/>
  <c r="M430" i="34"/>
  <c r="D430" i="34"/>
  <c r="I430" i="34" s="1"/>
  <c r="M429" i="34"/>
  <c r="I429" i="34"/>
  <c r="D429" i="34"/>
  <c r="M428" i="34"/>
  <c r="D428" i="34"/>
  <c r="I428" i="34" s="1"/>
  <c r="M427" i="34"/>
  <c r="I427" i="34"/>
  <c r="D427" i="34"/>
  <c r="M426" i="34"/>
  <c r="D426" i="34"/>
  <c r="I426" i="34" s="1"/>
  <c r="M425" i="34"/>
  <c r="D425" i="34"/>
  <c r="I425" i="34" s="1"/>
  <c r="M424" i="34"/>
  <c r="D424" i="34"/>
  <c r="I424" i="34" s="1"/>
  <c r="M423" i="34"/>
  <c r="I423" i="34"/>
  <c r="D423" i="34"/>
  <c r="M422" i="34"/>
  <c r="D422" i="34"/>
  <c r="I422" i="34" s="1"/>
  <c r="M421" i="34"/>
  <c r="I421" i="34"/>
  <c r="D421" i="34"/>
  <c r="M420" i="34"/>
  <c r="D420" i="34"/>
  <c r="I420" i="34" s="1"/>
  <c r="M419" i="34"/>
  <c r="D419" i="34"/>
  <c r="I419" i="34" s="1"/>
  <c r="M418" i="34"/>
  <c r="D418" i="34"/>
  <c r="I418" i="34" s="1"/>
  <c r="M417" i="34"/>
  <c r="D417" i="34"/>
  <c r="I417" i="34" s="1"/>
  <c r="M416" i="34"/>
  <c r="D416" i="34"/>
  <c r="I416" i="34" s="1"/>
  <c r="M415" i="34"/>
  <c r="I415" i="34"/>
  <c r="D415" i="34"/>
  <c r="M414" i="34"/>
  <c r="D414" i="34"/>
  <c r="I414" i="34" s="1"/>
  <c r="M413" i="34"/>
  <c r="I413" i="34"/>
  <c r="D413" i="34"/>
  <c r="M412" i="34"/>
  <c r="D412" i="34"/>
  <c r="I412" i="34" s="1"/>
  <c r="M411" i="34"/>
  <c r="D411" i="34"/>
  <c r="I411" i="34" s="1"/>
  <c r="M410" i="34"/>
  <c r="D410" i="34"/>
  <c r="I410" i="34" s="1"/>
  <c r="M409" i="34"/>
  <c r="D409" i="34"/>
  <c r="I409" i="34" s="1"/>
  <c r="M408" i="34"/>
  <c r="D408" i="34"/>
  <c r="I408" i="34" s="1"/>
  <c r="M407" i="34"/>
  <c r="I407" i="34"/>
  <c r="D407" i="34"/>
  <c r="M406" i="34"/>
  <c r="D406" i="34"/>
  <c r="I406" i="34" s="1"/>
  <c r="M405" i="34"/>
  <c r="I405" i="34"/>
  <c r="D405" i="34"/>
  <c r="M404" i="34"/>
  <c r="D404" i="34"/>
  <c r="I404" i="34" s="1"/>
  <c r="M403" i="34"/>
  <c r="I403" i="34"/>
  <c r="D403" i="34"/>
  <c r="M402" i="34"/>
  <c r="D402" i="34"/>
  <c r="I402" i="34" s="1"/>
  <c r="M401" i="34"/>
  <c r="D401" i="34"/>
  <c r="I401" i="34" s="1"/>
  <c r="M400" i="34"/>
  <c r="D400" i="34"/>
  <c r="I400" i="34" s="1"/>
  <c r="M399" i="34"/>
  <c r="I399" i="34"/>
  <c r="D399" i="34"/>
  <c r="M398" i="34"/>
  <c r="D398" i="34"/>
  <c r="I398" i="34" s="1"/>
  <c r="M397" i="34"/>
  <c r="D397" i="34"/>
  <c r="I397" i="34" s="1"/>
  <c r="M396" i="34"/>
  <c r="D396" i="34"/>
  <c r="I396" i="34" s="1"/>
  <c r="M395" i="34"/>
  <c r="D395" i="34"/>
  <c r="I395" i="34" s="1"/>
  <c r="M394" i="34"/>
  <c r="D394" i="34"/>
  <c r="I394" i="34" s="1"/>
  <c r="M393" i="34"/>
  <c r="D393" i="34"/>
  <c r="I393" i="34" s="1"/>
  <c r="M392" i="34"/>
  <c r="D392" i="34"/>
  <c r="I392" i="34" s="1"/>
  <c r="M391" i="34"/>
  <c r="I391" i="34"/>
  <c r="D391" i="34"/>
  <c r="M390" i="34"/>
  <c r="D390" i="34"/>
  <c r="I390" i="34" s="1"/>
  <c r="M389" i="34"/>
  <c r="I389" i="34"/>
  <c r="D389" i="34"/>
  <c r="M388" i="34"/>
  <c r="D388" i="34"/>
  <c r="I388" i="34" s="1"/>
  <c r="M387" i="34"/>
  <c r="D387" i="34"/>
  <c r="I387" i="34" s="1"/>
  <c r="M386" i="34"/>
  <c r="D386" i="34"/>
  <c r="I386" i="34" s="1"/>
  <c r="M385" i="34"/>
  <c r="D385" i="34"/>
  <c r="I385" i="34" s="1"/>
  <c r="M384" i="34"/>
  <c r="D384" i="34"/>
  <c r="I384" i="34" s="1"/>
  <c r="M383" i="34"/>
  <c r="I383" i="34"/>
  <c r="D383" i="34"/>
  <c r="M382" i="34"/>
  <c r="D382" i="34"/>
  <c r="I382" i="34" s="1"/>
  <c r="M381" i="34"/>
  <c r="I381" i="34"/>
  <c r="D381" i="34"/>
  <c r="M380" i="34"/>
  <c r="D380" i="34"/>
  <c r="I380" i="34" s="1"/>
  <c r="M379" i="34"/>
  <c r="I379" i="34"/>
  <c r="D379" i="34"/>
  <c r="M378" i="34"/>
  <c r="D378" i="34"/>
  <c r="I378" i="34" s="1"/>
  <c r="M377" i="34"/>
  <c r="D377" i="34"/>
  <c r="I377" i="34" s="1"/>
  <c r="M376" i="34"/>
  <c r="D376" i="34"/>
  <c r="I376" i="34" s="1"/>
  <c r="M375" i="34"/>
  <c r="I375" i="34"/>
  <c r="D375" i="34"/>
  <c r="M374" i="34"/>
  <c r="D374" i="34"/>
  <c r="I374" i="34" s="1"/>
  <c r="M373" i="34"/>
  <c r="D373" i="34"/>
  <c r="I373" i="34" s="1"/>
  <c r="M372" i="34"/>
  <c r="D372" i="34"/>
  <c r="I372" i="34" s="1"/>
  <c r="M371" i="34"/>
  <c r="D371" i="34"/>
  <c r="I371" i="34" s="1"/>
  <c r="M370" i="34"/>
  <c r="D370" i="34"/>
  <c r="I370" i="34" s="1"/>
  <c r="M369" i="34"/>
  <c r="D369" i="34"/>
  <c r="I369" i="34" s="1"/>
  <c r="M368" i="34"/>
  <c r="D368" i="34"/>
  <c r="I368" i="34" s="1"/>
  <c r="M367" i="34"/>
  <c r="I367" i="34"/>
  <c r="D367" i="34"/>
  <c r="M366" i="34"/>
  <c r="D366" i="34"/>
  <c r="I366" i="34" s="1"/>
  <c r="M365" i="34"/>
  <c r="I365" i="34"/>
  <c r="D365" i="34"/>
  <c r="M364" i="34"/>
  <c r="D364" i="34"/>
  <c r="I364" i="34" s="1"/>
  <c r="M363" i="34"/>
  <c r="D363" i="34"/>
  <c r="I363" i="34" s="1"/>
  <c r="M362" i="34"/>
  <c r="D362" i="34"/>
  <c r="I362" i="34" s="1"/>
  <c r="M361" i="34"/>
  <c r="D361" i="34"/>
  <c r="I361" i="34" s="1"/>
  <c r="M360" i="34"/>
  <c r="D360" i="34"/>
  <c r="I360" i="34" s="1"/>
  <c r="M359" i="34"/>
  <c r="I359" i="34"/>
  <c r="D359" i="34"/>
  <c r="M358" i="34"/>
  <c r="D358" i="34"/>
  <c r="I358" i="34" s="1"/>
  <c r="M357" i="34"/>
  <c r="I357" i="34"/>
  <c r="D357" i="34"/>
  <c r="M356" i="34"/>
  <c r="D356" i="34"/>
  <c r="I356" i="34" s="1"/>
  <c r="M355" i="34"/>
  <c r="I355" i="34"/>
  <c r="D355" i="34"/>
  <c r="M354" i="34"/>
  <c r="D354" i="34"/>
  <c r="I354" i="34" s="1"/>
  <c r="M353" i="34"/>
  <c r="D353" i="34"/>
  <c r="I353" i="34" s="1"/>
  <c r="M352" i="34"/>
  <c r="D352" i="34"/>
  <c r="I352" i="34" s="1"/>
  <c r="M351" i="34"/>
  <c r="I351" i="34"/>
  <c r="D351" i="34"/>
  <c r="M350" i="34"/>
  <c r="D350" i="34"/>
  <c r="I350" i="34" s="1"/>
  <c r="M349" i="34"/>
  <c r="D349" i="34"/>
  <c r="I349" i="34" s="1"/>
  <c r="M348" i="34"/>
  <c r="D348" i="34"/>
  <c r="I348" i="34" s="1"/>
  <c r="M347" i="34"/>
  <c r="D347" i="34"/>
  <c r="I347" i="34" s="1"/>
  <c r="M346" i="34"/>
  <c r="D346" i="34"/>
  <c r="I346" i="34" s="1"/>
  <c r="M345" i="34"/>
  <c r="D345" i="34"/>
  <c r="I345" i="34" s="1"/>
  <c r="M344" i="34"/>
  <c r="D344" i="34"/>
  <c r="I344" i="34" s="1"/>
  <c r="M343" i="34"/>
  <c r="I343" i="34"/>
  <c r="D343" i="34"/>
  <c r="M342" i="34"/>
  <c r="D342" i="34"/>
  <c r="I342" i="34" s="1"/>
  <c r="M341" i="34"/>
  <c r="I341" i="34"/>
  <c r="D341" i="34"/>
  <c r="M340" i="34"/>
  <c r="D340" i="34"/>
  <c r="I340" i="34" s="1"/>
  <c r="M339" i="34"/>
  <c r="D339" i="34"/>
  <c r="I339" i="34" s="1"/>
  <c r="M338" i="34"/>
  <c r="D338" i="34"/>
  <c r="I338" i="34" s="1"/>
  <c r="M337" i="34"/>
  <c r="D337" i="34"/>
  <c r="I337" i="34" s="1"/>
  <c r="M336" i="34"/>
  <c r="D336" i="34"/>
  <c r="I336" i="34" s="1"/>
  <c r="M335" i="34"/>
  <c r="I335" i="34"/>
  <c r="D335" i="34"/>
  <c r="M334" i="34"/>
  <c r="D334" i="34"/>
  <c r="I334" i="34" s="1"/>
  <c r="M333" i="34"/>
  <c r="I333" i="34"/>
  <c r="D333" i="34"/>
  <c r="M332" i="34"/>
  <c r="D332" i="34"/>
  <c r="I332" i="34" s="1"/>
  <c r="M331" i="34"/>
  <c r="I331" i="34"/>
  <c r="D331" i="34"/>
  <c r="M330" i="34"/>
  <c r="D330" i="34"/>
  <c r="I330" i="34" s="1"/>
  <c r="M329" i="34"/>
  <c r="D329" i="34"/>
  <c r="I329" i="34" s="1"/>
  <c r="M328" i="34"/>
  <c r="D328" i="34"/>
  <c r="I328" i="34" s="1"/>
  <c r="M327" i="34"/>
  <c r="I327" i="34"/>
  <c r="D327" i="34"/>
  <c r="M326" i="34"/>
  <c r="D326" i="34"/>
  <c r="I326" i="34" s="1"/>
  <c r="M325" i="34"/>
  <c r="D325" i="34"/>
  <c r="I325" i="34" s="1"/>
  <c r="M324" i="34"/>
  <c r="D324" i="34"/>
  <c r="I324" i="34" s="1"/>
  <c r="M323" i="34"/>
  <c r="D323" i="34"/>
  <c r="I323" i="34" s="1"/>
  <c r="M322" i="34"/>
  <c r="D322" i="34"/>
  <c r="I322" i="34" s="1"/>
  <c r="M321" i="34"/>
  <c r="D321" i="34"/>
  <c r="I321" i="34" s="1"/>
  <c r="M320" i="34"/>
  <c r="D320" i="34"/>
  <c r="I320" i="34" s="1"/>
  <c r="M319" i="34"/>
  <c r="I319" i="34"/>
  <c r="D319" i="34"/>
  <c r="M318" i="34"/>
  <c r="D318" i="34"/>
  <c r="I318" i="34" s="1"/>
  <c r="M317" i="34"/>
  <c r="I317" i="34"/>
  <c r="D317" i="34"/>
  <c r="M316" i="34"/>
  <c r="D316" i="34"/>
  <c r="I316" i="34" s="1"/>
  <c r="M315" i="34"/>
  <c r="D315" i="34"/>
  <c r="I315" i="34" s="1"/>
  <c r="M314" i="34"/>
  <c r="D314" i="34"/>
  <c r="I314" i="34" s="1"/>
  <c r="M313" i="34"/>
  <c r="D313" i="34"/>
  <c r="I313" i="34" s="1"/>
  <c r="M312" i="34"/>
  <c r="D312" i="34"/>
  <c r="I312" i="34" s="1"/>
  <c r="M311" i="34"/>
  <c r="I311" i="34"/>
  <c r="D311" i="34"/>
  <c r="M310" i="34"/>
  <c r="D310" i="34"/>
  <c r="I310" i="34" s="1"/>
  <c r="M309" i="34"/>
  <c r="I309" i="34"/>
  <c r="D309" i="34"/>
  <c r="M308" i="34"/>
  <c r="D308" i="34"/>
  <c r="I308" i="34" s="1"/>
  <c r="M307" i="34"/>
  <c r="I307" i="34"/>
  <c r="D307" i="34"/>
  <c r="M306" i="34"/>
  <c r="D306" i="34"/>
  <c r="I306" i="34" s="1"/>
  <c r="M305" i="34"/>
  <c r="D305" i="34"/>
  <c r="I305" i="34" s="1"/>
  <c r="M304" i="34"/>
  <c r="D304" i="34"/>
  <c r="I304" i="34" s="1"/>
  <c r="M303" i="34"/>
  <c r="I303" i="34"/>
  <c r="D303" i="34"/>
  <c r="M302" i="34"/>
  <c r="D302" i="34"/>
  <c r="I302" i="34" s="1"/>
  <c r="M301" i="34"/>
  <c r="D301" i="34"/>
  <c r="I301" i="34" s="1"/>
  <c r="M300" i="34"/>
  <c r="D300" i="34"/>
  <c r="I300" i="34" s="1"/>
  <c r="M299" i="34"/>
  <c r="D299" i="34"/>
  <c r="I299" i="34" s="1"/>
  <c r="M298" i="34"/>
  <c r="D298" i="34"/>
  <c r="I298" i="34" s="1"/>
  <c r="M297" i="34"/>
  <c r="D297" i="34"/>
  <c r="I297" i="34" s="1"/>
  <c r="M296" i="34"/>
  <c r="D296" i="34"/>
  <c r="I296" i="34" s="1"/>
  <c r="M295" i="34"/>
  <c r="I295" i="34"/>
  <c r="D295" i="34"/>
  <c r="M294" i="34"/>
  <c r="D294" i="34"/>
  <c r="I294" i="34" s="1"/>
  <c r="M293" i="34"/>
  <c r="I293" i="34"/>
  <c r="D293" i="34"/>
  <c r="M292" i="34"/>
  <c r="D292" i="34"/>
  <c r="I292" i="34" s="1"/>
  <c r="M291" i="34"/>
  <c r="D291" i="34"/>
  <c r="I291" i="34" s="1"/>
  <c r="M290" i="34"/>
  <c r="D290" i="34"/>
  <c r="I290" i="34" s="1"/>
  <c r="M289" i="34"/>
  <c r="D289" i="34"/>
  <c r="I289" i="34" s="1"/>
  <c r="M288" i="34"/>
  <c r="D288" i="34"/>
  <c r="I288" i="34" s="1"/>
  <c r="M287" i="34"/>
  <c r="I287" i="34"/>
  <c r="D287" i="34"/>
  <c r="M286" i="34"/>
  <c r="D286" i="34"/>
  <c r="I286" i="34" s="1"/>
  <c r="M285" i="34"/>
  <c r="I285" i="34"/>
  <c r="D285" i="34"/>
  <c r="M284" i="34"/>
  <c r="D284" i="34"/>
  <c r="I284" i="34" s="1"/>
  <c r="M283" i="34"/>
  <c r="I283" i="34"/>
  <c r="D283" i="34"/>
  <c r="M282" i="34"/>
  <c r="D282" i="34"/>
  <c r="I282" i="34" s="1"/>
  <c r="M281" i="34"/>
  <c r="D281" i="34"/>
  <c r="I281" i="34" s="1"/>
  <c r="M280" i="34"/>
  <c r="D280" i="34"/>
  <c r="I280" i="34" s="1"/>
  <c r="M279" i="34"/>
  <c r="I279" i="34"/>
  <c r="D279" i="34"/>
  <c r="M278" i="34"/>
  <c r="D278" i="34"/>
  <c r="I278" i="34" s="1"/>
  <c r="M277" i="34"/>
  <c r="D277" i="34"/>
  <c r="I277" i="34" s="1"/>
  <c r="M276" i="34"/>
  <c r="D276" i="34"/>
  <c r="I276" i="34" s="1"/>
  <c r="M275" i="34"/>
  <c r="D275" i="34"/>
  <c r="I275" i="34" s="1"/>
  <c r="M274" i="34"/>
  <c r="D274" i="34"/>
  <c r="I274" i="34" s="1"/>
  <c r="M273" i="34"/>
  <c r="D273" i="34"/>
  <c r="I273" i="34" s="1"/>
  <c r="M272" i="34"/>
  <c r="D272" i="34"/>
  <c r="I272" i="34" s="1"/>
  <c r="M271" i="34"/>
  <c r="I271" i="34"/>
  <c r="D271" i="34"/>
  <c r="M270" i="34"/>
  <c r="D270" i="34"/>
  <c r="I270" i="34" s="1"/>
  <c r="M269" i="34"/>
  <c r="I269" i="34"/>
  <c r="D269" i="34"/>
  <c r="M268" i="34"/>
  <c r="D268" i="34"/>
  <c r="I268" i="34" s="1"/>
  <c r="M267" i="34"/>
  <c r="D267" i="34"/>
  <c r="I267" i="34" s="1"/>
  <c r="M266" i="34"/>
  <c r="D266" i="34"/>
  <c r="I266" i="34" s="1"/>
  <c r="M265" i="34"/>
  <c r="D265" i="34"/>
  <c r="I265" i="34" s="1"/>
  <c r="M264" i="34"/>
  <c r="D264" i="34"/>
  <c r="I264" i="34" s="1"/>
  <c r="M263" i="34"/>
  <c r="I263" i="34"/>
  <c r="D263" i="34"/>
  <c r="M262" i="34"/>
  <c r="D262" i="34"/>
  <c r="I262" i="34" s="1"/>
  <c r="M261" i="34"/>
  <c r="I261" i="34"/>
  <c r="D261" i="34"/>
  <c r="M260" i="34"/>
  <c r="D260" i="34"/>
  <c r="I260" i="34" s="1"/>
  <c r="M259" i="34"/>
  <c r="I259" i="34"/>
  <c r="D259" i="34"/>
  <c r="M258" i="34"/>
  <c r="D258" i="34"/>
  <c r="I258" i="34" s="1"/>
  <c r="M257" i="34"/>
  <c r="D257" i="34"/>
  <c r="I257" i="34" s="1"/>
  <c r="M256" i="34"/>
  <c r="D256" i="34"/>
  <c r="I256" i="34" s="1"/>
  <c r="M255" i="34"/>
  <c r="I255" i="34"/>
  <c r="D255" i="34"/>
  <c r="M254" i="34"/>
  <c r="D254" i="34"/>
  <c r="I254" i="34" s="1"/>
  <c r="M253" i="34"/>
  <c r="D253" i="34"/>
  <c r="I253" i="34" s="1"/>
  <c r="M252" i="34"/>
  <c r="D252" i="34"/>
  <c r="I252" i="34" s="1"/>
  <c r="M251" i="34"/>
  <c r="D251" i="34"/>
  <c r="I251" i="34" s="1"/>
  <c r="M250" i="34"/>
  <c r="D250" i="34"/>
  <c r="I250" i="34" s="1"/>
  <c r="M249" i="34"/>
  <c r="D249" i="34"/>
  <c r="I249" i="34" s="1"/>
  <c r="M248" i="34"/>
  <c r="D248" i="34"/>
  <c r="I248" i="34" s="1"/>
  <c r="M247" i="34"/>
  <c r="I247" i="34"/>
  <c r="D247" i="34"/>
  <c r="M246" i="34"/>
  <c r="D246" i="34"/>
  <c r="I246" i="34" s="1"/>
  <c r="M245" i="34"/>
  <c r="I245" i="34"/>
  <c r="D245" i="34"/>
  <c r="M244" i="34"/>
  <c r="D244" i="34"/>
  <c r="I244" i="34" s="1"/>
  <c r="M243" i="34"/>
  <c r="D243" i="34"/>
  <c r="I243" i="34" s="1"/>
  <c r="M242" i="34"/>
  <c r="D242" i="34"/>
  <c r="I242" i="34" s="1"/>
  <c r="M241" i="34"/>
  <c r="D241" i="34"/>
  <c r="I241" i="34" s="1"/>
  <c r="M240" i="34"/>
  <c r="D240" i="34"/>
  <c r="I240" i="34" s="1"/>
  <c r="M239" i="34"/>
  <c r="I239" i="34"/>
  <c r="D239" i="34"/>
  <c r="M238" i="34"/>
  <c r="D238" i="34"/>
  <c r="I238" i="34" s="1"/>
  <c r="M237" i="34"/>
  <c r="I237" i="34"/>
  <c r="D237" i="34"/>
  <c r="M236" i="34"/>
  <c r="D236" i="34"/>
  <c r="I236" i="34" s="1"/>
  <c r="M235" i="34"/>
  <c r="I235" i="34"/>
  <c r="D235" i="34"/>
  <c r="M234" i="34"/>
  <c r="D234" i="34"/>
  <c r="I234" i="34" s="1"/>
  <c r="M233" i="34"/>
  <c r="D233" i="34"/>
  <c r="I233" i="34" s="1"/>
  <c r="M232" i="34"/>
  <c r="D232" i="34"/>
  <c r="I232" i="34" s="1"/>
  <c r="M231" i="34"/>
  <c r="I231" i="34"/>
  <c r="D231" i="34"/>
  <c r="M230" i="34"/>
  <c r="D230" i="34"/>
  <c r="I230" i="34" s="1"/>
  <c r="M229" i="34"/>
  <c r="D229" i="34"/>
  <c r="I229" i="34" s="1"/>
  <c r="M228" i="34"/>
  <c r="D228" i="34"/>
  <c r="I228" i="34" s="1"/>
  <c r="M227" i="34"/>
  <c r="D227" i="34"/>
  <c r="I227" i="34" s="1"/>
  <c r="M226" i="34"/>
  <c r="D226" i="34"/>
  <c r="I226" i="34" s="1"/>
  <c r="M225" i="34"/>
  <c r="D225" i="34"/>
  <c r="I225" i="34" s="1"/>
  <c r="M224" i="34"/>
  <c r="D224" i="34"/>
  <c r="I224" i="34" s="1"/>
  <c r="M223" i="34"/>
  <c r="I223" i="34"/>
  <c r="D223" i="34"/>
  <c r="M222" i="34"/>
  <c r="D222" i="34"/>
  <c r="I222" i="34" s="1"/>
  <c r="M221" i="34"/>
  <c r="I221" i="34"/>
  <c r="D221" i="34"/>
  <c r="M220" i="34"/>
  <c r="D220" i="34"/>
  <c r="I220" i="34" s="1"/>
  <c r="M219" i="34"/>
  <c r="D219" i="34"/>
  <c r="I219" i="34" s="1"/>
  <c r="M218" i="34"/>
  <c r="D218" i="34"/>
  <c r="I218" i="34" s="1"/>
  <c r="M217" i="34"/>
  <c r="D217" i="34"/>
  <c r="I217" i="34" s="1"/>
  <c r="M216" i="34"/>
  <c r="D216" i="34"/>
  <c r="I216" i="34" s="1"/>
  <c r="M215" i="34"/>
  <c r="I215" i="34"/>
  <c r="D215" i="34"/>
  <c r="M214" i="34"/>
  <c r="D214" i="34"/>
  <c r="I214" i="34" s="1"/>
  <c r="M213" i="34"/>
  <c r="I213" i="34"/>
  <c r="D213" i="34"/>
  <c r="M212" i="34"/>
  <c r="D212" i="34"/>
  <c r="I212" i="34" s="1"/>
  <c r="M211" i="34"/>
  <c r="I211" i="34"/>
  <c r="D211" i="34"/>
  <c r="M210" i="34"/>
  <c r="D210" i="34"/>
  <c r="I210" i="34" s="1"/>
  <c r="M209" i="34"/>
  <c r="D209" i="34"/>
  <c r="I209" i="34" s="1"/>
  <c r="M208" i="34"/>
  <c r="D208" i="34"/>
  <c r="I208" i="34" s="1"/>
  <c r="M207" i="34"/>
  <c r="I207" i="34"/>
  <c r="D207" i="34"/>
  <c r="M206" i="34"/>
  <c r="D206" i="34"/>
  <c r="I206" i="34" s="1"/>
  <c r="M205" i="34"/>
  <c r="D205" i="34"/>
  <c r="I205" i="34" s="1"/>
  <c r="M204" i="34"/>
  <c r="D204" i="34"/>
  <c r="I204" i="34" s="1"/>
  <c r="M203" i="34"/>
  <c r="D203" i="34"/>
  <c r="I203" i="34" s="1"/>
  <c r="M202" i="34"/>
  <c r="D202" i="34"/>
  <c r="I202" i="34" s="1"/>
  <c r="M201" i="34"/>
  <c r="D201" i="34"/>
  <c r="I201" i="34" s="1"/>
  <c r="M200" i="34"/>
  <c r="D200" i="34"/>
  <c r="I200" i="34" s="1"/>
  <c r="M199" i="34"/>
  <c r="I199" i="34"/>
  <c r="D199" i="34"/>
  <c r="M198" i="34"/>
  <c r="D198" i="34"/>
  <c r="I198" i="34" s="1"/>
  <c r="M197" i="34"/>
  <c r="D197" i="34"/>
  <c r="I197" i="34" s="1"/>
  <c r="M196" i="34"/>
  <c r="D196" i="34"/>
  <c r="I196" i="34" s="1"/>
  <c r="M195" i="34"/>
  <c r="D195" i="34"/>
  <c r="I195" i="34" s="1"/>
  <c r="M194" i="34"/>
  <c r="D194" i="34"/>
  <c r="I194" i="34" s="1"/>
  <c r="M193" i="34"/>
  <c r="D193" i="34"/>
  <c r="I193" i="34" s="1"/>
  <c r="M192" i="34"/>
  <c r="D192" i="34"/>
  <c r="I192" i="34" s="1"/>
  <c r="M191" i="34"/>
  <c r="I191" i="34"/>
  <c r="D191" i="34"/>
  <c r="M190" i="34"/>
  <c r="D190" i="34"/>
  <c r="I190" i="34" s="1"/>
  <c r="M189" i="34"/>
  <c r="D189" i="34"/>
  <c r="I189" i="34" s="1"/>
  <c r="M188" i="34"/>
  <c r="D188" i="34"/>
  <c r="I188" i="34" s="1"/>
  <c r="M187" i="34"/>
  <c r="I187" i="34"/>
  <c r="D187" i="34"/>
  <c r="M186" i="34"/>
  <c r="D186" i="34"/>
  <c r="I186" i="34" s="1"/>
  <c r="M185" i="34"/>
  <c r="D185" i="34"/>
  <c r="I185" i="34" s="1"/>
  <c r="M184" i="34"/>
  <c r="D184" i="34"/>
  <c r="I184" i="34" s="1"/>
  <c r="M183" i="34"/>
  <c r="I183" i="34"/>
  <c r="D183" i="34"/>
  <c r="M182" i="34"/>
  <c r="D182" i="34"/>
  <c r="I182" i="34" s="1"/>
  <c r="M181" i="34"/>
  <c r="D181" i="34"/>
  <c r="I181" i="34" s="1"/>
  <c r="M180" i="34"/>
  <c r="D180" i="34"/>
  <c r="I180" i="34" s="1"/>
  <c r="M179" i="34"/>
  <c r="D179" i="34"/>
  <c r="I179" i="34" s="1"/>
  <c r="M178" i="34"/>
  <c r="D178" i="34"/>
  <c r="I178" i="34" s="1"/>
  <c r="M177" i="34"/>
  <c r="D177" i="34"/>
  <c r="I177" i="34" s="1"/>
  <c r="M176" i="34"/>
  <c r="D176" i="34"/>
  <c r="I176" i="34" s="1"/>
  <c r="M175" i="34"/>
  <c r="I175" i="34"/>
  <c r="D175" i="34"/>
  <c r="M174" i="34"/>
  <c r="D174" i="34"/>
  <c r="I174" i="34" s="1"/>
  <c r="M173" i="34"/>
  <c r="D173" i="34"/>
  <c r="I173" i="34" s="1"/>
  <c r="M172" i="34"/>
  <c r="D172" i="34"/>
  <c r="I172" i="34" s="1"/>
  <c r="M171" i="34"/>
  <c r="D171" i="34"/>
  <c r="I171" i="34" s="1"/>
  <c r="M170" i="34"/>
  <c r="D170" i="34"/>
  <c r="I170" i="34" s="1"/>
  <c r="M169" i="34"/>
  <c r="D169" i="34"/>
  <c r="I169" i="34" s="1"/>
  <c r="M168" i="34"/>
  <c r="D168" i="34"/>
  <c r="I168" i="34" s="1"/>
  <c r="M167" i="34"/>
  <c r="I167" i="34"/>
  <c r="D167" i="34"/>
  <c r="M166" i="34"/>
  <c r="D166" i="34"/>
  <c r="I166" i="34" s="1"/>
  <c r="M165" i="34"/>
  <c r="I165" i="34"/>
  <c r="D165" i="34"/>
  <c r="M164" i="34"/>
  <c r="D164" i="34"/>
  <c r="I164" i="34" s="1"/>
  <c r="M163" i="34"/>
  <c r="I163" i="34"/>
  <c r="D163" i="34"/>
  <c r="M162" i="34"/>
  <c r="D162" i="34"/>
  <c r="I162" i="34" s="1"/>
  <c r="M161" i="34"/>
  <c r="D161" i="34"/>
  <c r="I161" i="34" s="1"/>
  <c r="M160" i="34"/>
  <c r="D160" i="34"/>
  <c r="I160" i="34" s="1"/>
  <c r="M159" i="34"/>
  <c r="I159" i="34"/>
  <c r="D159" i="34"/>
  <c r="M158" i="34"/>
  <c r="D158" i="34"/>
  <c r="I158" i="34" s="1"/>
  <c r="M157" i="34"/>
  <c r="D157" i="34"/>
  <c r="I157" i="34" s="1"/>
  <c r="M156" i="34"/>
  <c r="D156" i="34"/>
  <c r="I156" i="34" s="1"/>
  <c r="M155" i="34"/>
  <c r="I155" i="34"/>
  <c r="D155" i="34"/>
  <c r="M154" i="34"/>
  <c r="D154" i="34"/>
  <c r="I154" i="34" s="1"/>
  <c r="M153" i="34"/>
  <c r="D153" i="34"/>
  <c r="I153" i="34" s="1"/>
  <c r="M152" i="34"/>
  <c r="D152" i="34"/>
  <c r="I152" i="34" s="1"/>
  <c r="M151" i="34"/>
  <c r="I151" i="34"/>
  <c r="D151" i="34"/>
  <c r="M150" i="34"/>
  <c r="D150" i="34"/>
  <c r="I150" i="34" s="1"/>
  <c r="M149" i="34"/>
  <c r="I149" i="34"/>
  <c r="D149" i="34"/>
  <c r="M148" i="34"/>
  <c r="D148" i="34"/>
  <c r="I148" i="34" s="1"/>
  <c r="M147" i="34"/>
  <c r="D147" i="34"/>
  <c r="I147" i="34" s="1"/>
  <c r="M146" i="34"/>
  <c r="D146" i="34"/>
  <c r="I146" i="34" s="1"/>
  <c r="M145" i="34"/>
  <c r="D145" i="34"/>
  <c r="I145" i="34" s="1"/>
  <c r="M144" i="34"/>
  <c r="D144" i="34"/>
  <c r="I144" i="34" s="1"/>
  <c r="M143" i="34"/>
  <c r="I143" i="34"/>
  <c r="D143" i="34"/>
  <c r="M142" i="34"/>
  <c r="D142" i="34"/>
  <c r="I142" i="34" s="1"/>
  <c r="M141" i="34"/>
  <c r="I141" i="34"/>
  <c r="D141" i="34"/>
  <c r="M140" i="34"/>
  <c r="D140" i="34"/>
  <c r="I140" i="34" s="1"/>
  <c r="M139" i="34"/>
  <c r="I139" i="34"/>
  <c r="D139" i="34"/>
  <c r="M138" i="34"/>
  <c r="D138" i="34"/>
  <c r="I138" i="34" s="1"/>
  <c r="M137" i="34"/>
  <c r="D137" i="34"/>
  <c r="I137" i="34" s="1"/>
  <c r="M136" i="34"/>
  <c r="D136" i="34"/>
  <c r="I136" i="34" s="1"/>
  <c r="M135" i="34"/>
  <c r="I135" i="34"/>
  <c r="D135" i="34"/>
  <c r="M134" i="34"/>
  <c r="D134" i="34"/>
  <c r="I134" i="34" s="1"/>
  <c r="M133" i="34"/>
  <c r="D133" i="34"/>
  <c r="I133" i="34" s="1"/>
  <c r="M132" i="34"/>
  <c r="D132" i="34"/>
  <c r="I132" i="34" s="1"/>
  <c r="M131" i="34"/>
  <c r="I131" i="34"/>
  <c r="D131" i="34"/>
  <c r="M130" i="34"/>
  <c r="D130" i="34"/>
  <c r="I130" i="34" s="1"/>
  <c r="M129" i="34"/>
  <c r="D129" i="34"/>
  <c r="I129" i="34" s="1"/>
  <c r="M128" i="34"/>
  <c r="D128" i="34"/>
  <c r="I128" i="34" s="1"/>
  <c r="M127" i="34"/>
  <c r="I127" i="34"/>
  <c r="D127" i="34"/>
  <c r="M126" i="34"/>
  <c r="D126" i="34"/>
  <c r="I126" i="34" s="1"/>
  <c r="M125" i="34"/>
  <c r="I125" i="34"/>
  <c r="D125" i="34"/>
  <c r="M124" i="34"/>
  <c r="D124" i="34"/>
  <c r="I124" i="34" s="1"/>
  <c r="M123" i="34"/>
  <c r="D123" i="34"/>
  <c r="I123" i="34" s="1"/>
  <c r="M122" i="34"/>
  <c r="D122" i="34"/>
  <c r="I122" i="34" s="1"/>
  <c r="M121" i="34"/>
  <c r="D121" i="34"/>
  <c r="I121" i="34" s="1"/>
  <c r="M120" i="34"/>
  <c r="D120" i="34"/>
  <c r="I120" i="34" s="1"/>
  <c r="M119" i="34"/>
  <c r="I119" i="34"/>
  <c r="D119" i="34"/>
  <c r="M118" i="34"/>
  <c r="D118" i="34"/>
  <c r="I118" i="34" s="1"/>
  <c r="M117" i="34"/>
  <c r="I117" i="34"/>
  <c r="D117" i="34"/>
  <c r="M116" i="34"/>
  <c r="D116" i="34"/>
  <c r="I116" i="34" s="1"/>
  <c r="M115" i="34"/>
  <c r="I115" i="34"/>
  <c r="D115" i="34"/>
  <c r="M114" i="34"/>
  <c r="D114" i="34"/>
  <c r="I114" i="34" s="1"/>
  <c r="M113" i="34"/>
  <c r="D113" i="34"/>
  <c r="I113" i="34" s="1"/>
  <c r="M112" i="34"/>
  <c r="D112" i="34"/>
  <c r="I112" i="34" s="1"/>
  <c r="M111" i="34"/>
  <c r="I111" i="34"/>
  <c r="D111" i="34"/>
  <c r="M110" i="34"/>
  <c r="D110" i="34"/>
  <c r="I110" i="34" s="1"/>
  <c r="M109" i="34"/>
  <c r="D109" i="34"/>
  <c r="I109" i="34" s="1"/>
  <c r="M108" i="34"/>
  <c r="D108" i="34"/>
  <c r="I108" i="34" s="1"/>
  <c r="M107" i="34"/>
  <c r="I107" i="34"/>
  <c r="D107" i="34"/>
  <c r="M106" i="34"/>
  <c r="D106" i="34"/>
  <c r="I106" i="34" s="1"/>
  <c r="M105" i="34"/>
  <c r="D105" i="34"/>
  <c r="I105" i="34" s="1"/>
  <c r="M104" i="34"/>
  <c r="D104" i="34"/>
  <c r="I104" i="34" s="1"/>
  <c r="M103" i="34"/>
  <c r="I103" i="34"/>
  <c r="D103" i="34"/>
  <c r="M102" i="34"/>
  <c r="D102" i="34"/>
  <c r="I102" i="34" s="1"/>
  <c r="M101" i="34"/>
  <c r="I101" i="34"/>
  <c r="D101" i="34"/>
  <c r="M100" i="34"/>
  <c r="D100" i="34"/>
  <c r="I100" i="34" s="1"/>
  <c r="M99" i="34"/>
  <c r="D99" i="34"/>
  <c r="I99" i="34" s="1"/>
  <c r="M98" i="34"/>
  <c r="D98" i="34"/>
  <c r="I98" i="34" s="1"/>
  <c r="M97" i="34"/>
  <c r="D97" i="34"/>
  <c r="I97" i="34" s="1"/>
  <c r="M96" i="34"/>
  <c r="D96" i="34"/>
  <c r="I96" i="34" s="1"/>
  <c r="M95" i="34"/>
  <c r="I95" i="34"/>
  <c r="D95" i="34"/>
  <c r="M94" i="34"/>
  <c r="D94" i="34"/>
  <c r="I94" i="34" s="1"/>
  <c r="M93" i="34"/>
  <c r="I93" i="34"/>
  <c r="D93" i="34"/>
  <c r="M92" i="34"/>
  <c r="D92" i="34"/>
  <c r="I92" i="34" s="1"/>
  <c r="M91" i="34"/>
  <c r="I91" i="34"/>
  <c r="D91" i="34"/>
  <c r="M90" i="34"/>
  <c r="D90" i="34"/>
  <c r="I90" i="34" s="1"/>
  <c r="M89" i="34"/>
  <c r="D89" i="34"/>
  <c r="I89" i="34" s="1"/>
  <c r="M88" i="34"/>
  <c r="D88" i="34"/>
  <c r="I88" i="34" s="1"/>
  <c r="M87" i="34"/>
  <c r="I87" i="34"/>
  <c r="D87" i="34"/>
  <c r="M86" i="34"/>
  <c r="D86" i="34"/>
  <c r="I86" i="34" s="1"/>
  <c r="M85" i="34"/>
  <c r="D85" i="34"/>
  <c r="I85" i="34" s="1"/>
  <c r="M84" i="34"/>
  <c r="D84" i="34"/>
  <c r="I84" i="34" s="1"/>
  <c r="M83" i="34"/>
  <c r="I83" i="34"/>
  <c r="D83" i="34"/>
  <c r="M82" i="34"/>
  <c r="D82" i="34"/>
  <c r="I82" i="34" s="1"/>
  <c r="M81" i="34"/>
  <c r="D81" i="34"/>
  <c r="I81" i="34" s="1"/>
  <c r="M80" i="34"/>
  <c r="D80" i="34"/>
  <c r="I80" i="34" s="1"/>
  <c r="M79" i="34"/>
  <c r="I79" i="34"/>
  <c r="D79" i="34"/>
  <c r="M78" i="34"/>
  <c r="D78" i="34"/>
  <c r="I78" i="34" s="1"/>
  <c r="M77" i="34"/>
  <c r="I77" i="34"/>
  <c r="D77" i="34"/>
  <c r="M76" i="34"/>
  <c r="D76" i="34"/>
  <c r="I76" i="34" s="1"/>
  <c r="M75" i="34"/>
  <c r="D75" i="34"/>
  <c r="I75" i="34" s="1"/>
  <c r="M74" i="34"/>
  <c r="D74" i="34"/>
  <c r="I74" i="34" s="1"/>
  <c r="M73" i="34"/>
  <c r="D73" i="34"/>
  <c r="I73" i="34" s="1"/>
  <c r="M72" i="34"/>
  <c r="D72" i="34"/>
  <c r="I72" i="34" s="1"/>
  <c r="M71" i="34"/>
  <c r="I71" i="34"/>
  <c r="D71" i="34"/>
  <c r="M70" i="34"/>
  <c r="D70" i="34"/>
  <c r="I70" i="34" s="1"/>
  <c r="M69" i="34"/>
  <c r="D69" i="34"/>
  <c r="I69" i="34" s="1"/>
  <c r="M68" i="34"/>
  <c r="D68" i="34"/>
  <c r="I68" i="34" s="1"/>
  <c r="M67" i="34"/>
  <c r="D67" i="34"/>
  <c r="I67" i="34" s="1"/>
  <c r="M66" i="34"/>
  <c r="D66" i="34"/>
  <c r="I66" i="34" s="1"/>
  <c r="M65" i="34"/>
  <c r="D65" i="34"/>
  <c r="I65" i="34" s="1"/>
  <c r="M64" i="34"/>
  <c r="D64" i="34"/>
  <c r="I64" i="34" s="1"/>
  <c r="M63" i="34"/>
  <c r="I63" i="34"/>
  <c r="D63" i="34"/>
  <c r="M62" i="34"/>
  <c r="D62" i="34"/>
  <c r="I62" i="34" s="1"/>
  <c r="M61" i="34"/>
  <c r="D61" i="34"/>
  <c r="I61" i="34" s="1"/>
  <c r="M60" i="34"/>
  <c r="D60" i="34"/>
  <c r="I60" i="34" s="1"/>
  <c r="M59" i="34"/>
  <c r="I59" i="34"/>
  <c r="D59" i="34"/>
  <c r="M58" i="34"/>
  <c r="D58" i="34"/>
  <c r="I58" i="34" s="1"/>
  <c r="M57" i="34"/>
  <c r="D57" i="34"/>
  <c r="I57" i="34" s="1"/>
  <c r="M56" i="34"/>
  <c r="D56" i="34"/>
  <c r="I56" i="34" s="1"/>
  <c r="M55" i="34"/>
  <c r="I55" i="34"/>
  <c r="D55" i="34"/>
  <c r="M54" i="34"/>
  <c r="D54" i="34"/>
  <c r="I54" i="34" s="1"/>
  <c r="M53" i="34"/>
  <c r="I53" i="34"/>
  <c r="D53" i="34"/>
  <c r="M52" i="34"/>
  <c r="D52" i="34"/>
  <c r="I52" i="34" s="1"/>
  <c r="M51" i="34"/>
  <c r="D51" i="34"/>
  <c r="I51" i="34" s="1"/>
  <c r="M50" i="34"/>
  <c r="D50" i="34"/>
  <c r="I50" i="34" s="1"/>
  <c r="M49" i="34"/>
  <c r="D49" i="34"/>
  <c r="I49" i="34" s="1"/>
  <c r="M48" i="34"/>
  <c r="D48" i="34"/>
  <c r="I48" i="34" s="1"/>
  <c r="M47" i="34"/>
  <c r="I47" i="34"/>
  <c r="D47" i="34"/>
  <c r="M46" i="34"/>
  <c r="D46" i="34"/>
  <c r="I46" i="34" s="1"/>
  <c r="M45" i="34"/>
  <c r="D45" i="34"/>
  <c r="I45" i="34" s="1"/>
  <c r="M44" i="34"/>
  <c r="D44" i="34"/>
  <c r="I44" i="34" s="1"/>
  <c r="M43" i="34"/>
  <c r="D43" i="34"/>
  <c r="I43" i="34" s="1"/>
  <c r="M42" i="34"/>
  <c r="D42" i="34"/>
  <c r="I42" i="34" s="1"/>
  <c r="M41" i="34"/>
  <c r="D41" i="34"/>
  <c r="I41" i="34" s="1"/>
  <c r="M40" i="34"/>
  <c r="D40" i="34"/>
  <c r="I40" i="34" s="1"/>
  <c r="M39" i="34"/>
  <c r="I39" i="34"/>
  <c r="D39" i="34"/>
  <c r="M38" i="34"/>
  <c r="D38" i="34"/>
  <c r="I38" i="34" s="1"/>
  <c r="M37" i="34"/>
  <c r="D37" i="34"/>
  <c r="I37" i="34" s="1"/>
  <c r="M36" i="34"/>
  <c r="D36" i="34"/>
  <c r="I36" i="34" s="1"/>
  <c r="M35" i="34"/>
  <c r="I35" i="34"/>
  <c r="D35" i="34"/>
  <c r="M34" i="34"/>
  <c r="D34" i="34"/>
  <c r="I34" i="34" s="1"/>
  <c r="M33" i="34"/>
  <c r="D33" i="34"/>
  <c r="I33" i="34" s="1"/>
  <c r="M32" i="34"/>
  <c r="D32" i="34"/>
  <c r="I32" i="34" s="1"/>
  <c r="M31" i="34"/>
  <c r="I31" i="34"/>
  <c r="D31" i="34"/>
  <c r="M30" i="34"/>
  <c r="D30" i="34"/>
  <c r="I30" i="34" s="1"/>
  <c r="M29" i="34"/>
  <c r="I29" i="34"/>
  <c r="D29" i="34"/>
  <c r="M28" i="34"/>
  <c r="D28" i="34"/>
  <c r="I28" i="34" s="1"/>
  <c r="M27" i="34"/>
  <c r="D27" i="34"/>
  <c r="I27" i="34" s="1"/>
  <c r="M26" i="34"/>
  <c r="D26" i="34"/>
  <c r="I26" i="34" s="1"/>
  <c r="M25" i="34"/>
  <c r="D25" i="34"/>
  <c r="I25" i="34" s="1"/>
  <c r="M24" i="34"/>
  <c r="D24" i="34"/>
  <c r="I24" i="34" s="1"/>
  <c r="M23" i="34"/>
  <c r="I23" i="34"/>
  <c r="D23" i="34"/>
  <c r="M22" i="34"/>
  <c r="D22" i="34"/>
  <c r="I22" i="34" s="1"/>
  <c r="M21" i="34"/>
  <c r="D21" i="34"/>
  <c r="I21" i="34" s="1"/>
  <c r="M20" i="34"/>
  <c r="D20" i="34"/>
  <c r="I20" i="34" s="1"/>
  <c r="M19" i="34"/>
  <c r="I19" i="34"/>
  <c r="D19" i="34"/>
  <c r="M18" i="34"/>
  <c r="D18" i="34"/>
  <c r="I18" i="34" s="1"/>
  <c r="M17" i="34"/>
  <c r="D17" i="34"/>
  <c r="I17" i="34" s="1"/>
  <c r="M16" i="34"/>
  <c r="D16" i="34"/>
  <c r="I16" i="34" s="1"/>
  <c r="M15" i="34"/>
  <c r="I15" i="34"/>
  <c r="D15" i="34"/>
  <c r="M14" i="34"/>
  <c r="D14" i="34"/>
  <c r="I14" i="34" s="1"/>
  <c r="M13" i="34"/>
  <c r="D13" i="34"/>
  <c r="I13" i="34" s="1"/>
  <c r="M12" i="34"/>
  <c r="D12" i="34"/>
  <c r="I12" i="34" s="1"/>
  <c r="G6" i="34"/>
  <c r="G58" i="1" s="1"/>
  <c r="M4" i="34"/>
  <c r="M511" i="33"/>
  <c r="D511" i="33"/>
  <c r="I511" i="33" s="1"/>
  <c r="M510" i="33"/>
  <c r="D510" i="33"/>
  <c r="I510" i="33" s="1"/>
  <c r="M509" i="33"/>
  <c r="I509" i="33"/>
  <c r="D509" i="33"/>
  <c r="M508" i="33"/>
  <c r="D508" i="33"/>
  <c r="I508" i="33" s="1"/>
  <c r="M507" i="33"/>
  <c r="D507" i="33"/>
  <c r="I507" i="33" s="1"/>
  <c r="M506" i="33"/>
  <c r="D506" i="33"/>
  <c r="I506" i="33" s="1"/>
  <c r="M505" i="33"/>
  <c r="I505" i="33"/>
  <c r="D505" i="33"/>
  <c r="M504" i="33"/>
  <c r="D504" i="33"/>
  <c r="I504" i="33" s="1"/>
  <c r="M503" i="33"/>
  <c r="D503" i="33"/>
  <c r="I503" i="33" s="1"/>
  <c r="M502" i="33"/>
  <c r="D502" i="33"/>
  <c r="I502" i="33" s="1"/>
  <c r="M501" i="33"/>
  <c r="I501" i="33"/>
  <c r="D501" i="33"/>
  <c r="M500" i="33"/>
  <c r="D500" i="33"/>
  <c r="I500" i="33" s="1"/>
  <c r="M499" i="33"/>
  <c r="D499" i="33"/>
  <c r="I499" i="33" s="1"/>
  <c r="M498" i="33"/>
  <c r="D498" i="33"/>
  <c r="I498" i="33" s="1"/>
  <c r="M497" i="33"/>
  <c r="D497" i="33"/>
  <c r="I497" i="33" s="1"/>
  <c r="M496" i="33"/>
  <c r="D496" i="33"/>
  <c r="I496" i="33" s="1"/>
  <c r="M495" i="33"/>
  <c r="D495" i="33"/>
  <c r="I495" i="33" s="1"/>
  <c r="M494" i="33"/>
  <c r="D494" i="33"/>
  <c r="I494" i="33" s="1"/>
  <c r="M493" i="33"/>
  <c r="I493" i="33"/>
  <c r="D493" i="33"/>
  <c r="M492" i="33"/>
  <c r="D492" i="33"/>
  <c r="I492" i="33" s="1"/>
  <c r="M491" i="33"/>
  <c r="I491" i="33"/>
  <c r="D491" i="33"/>
  <c r="M490" i="33"/>
  <c r="D490" i="33"/>
  <c r="I490" i="33" s="1"/>
  <c r="M489" i="33"/>
  <c r="I489" i="33"/>
  <c r="D489" i="33"/>
  <c r="M488" i="33"/>
  <c r="D488" i="33"/>
  <c r="I488" i="33" s="1"/>
  <c r="M487" i="33"/>
  <c r="D487" i="33"/>
  <c r="I487" i="33" s="1"/>
  <c r="M486" i="33"/>
  <c r="D486" i="33"/>
  <c r="I486" i="33" s="1"/>
  <c r="M485" i="33"/>
  <c r="I485" i="33"/>
  <c r="D485" i="33"/>
  <c r="M484" i="33"/>
  <c r="D484" i="33"/>
  <c r="I484" i="33" s="1"/>
  <c r="M483" i="33"/>
  <c r="D483" i="33"/>
  <c r="I483" i="33" s="1"/>
  <c r="M482" i="33"/>
  <c r="D482" i="33"/>
  <c r="I482" i="33" s="1"/>
  <c r="M481" i="33"/>
  <c r="I481" i="33"/>
  <c r="D481" i="33"/>
  <c r="M480" i="33"/>
  <c r="D480" i="33"/>
  <c r="I480" i="33" s="1"/>
  <c r="M479" i="33"/>
  <c r="D479" i="33"/>
  <c r="I479" i="33" s="1"/>
  <c r="M478" i="33"/>
  <c r="D478" i="33"/>
  <c r="I478" i="33" s="1"/>
  <c r="M477" i="33"/>
  <c r="I477" i="33"/>
  <c r="D477" i="33"/>
  <c r="M476" i="33"/>
  <c r="D476" i="33"/>
  <c r="I476" i="33" s="1"/>
  <c r="M475" i="33"/>
  <c r="I475" i="33"/>
  <c r="D475" i="33"/>
  <c r="M474" i="33"/>
  <c r="D474" i="33"/>
  <c r="I474" i="33" s="1"/>
  <c r="M473" i="33"/>
  <c r="D473" i="33"/>
  <c r="I473" i="33" s="1"/>
  <c r="M472" i="33"/>
  <c r="D472" i="33"/>
  <c r="I472" i="33" s="1"/>
  <c r="M471" i="33"/>
  <c r="D471" i="33"/>
  <c r="I471" i="33" s="1"/>
  <c r="M470" i="33"/>
  <c r="D470" i="33"/>
  <c r="I470" i="33" s="1"/>
  <c r="M469" i="33"/>
  <c r="I469" i="33"/>
  <c r="D469" i="33"/>
  <c r="M468" i="33"/>
  <c r="D468" i="33"/>
  <c r="I468" i="33" s="1"/>
  <c r="M467" i="33"/>
  <c r="I467" i="33"/>
  <c r="D467" i="33"/>
  <c r="M466" i="33"/>
  <c r="D466" i="33"/>
  <c r="I466" i="33" s="1"/>
  <c r="M465" i="33"/>
  <c r="I465" i="33"/>
  <c r="D465" i="33"/>
  <c r="M464" i="33"/>
  <c r="D464" i="33"/>
  <c r="I464" i="33" s="1"/>
  <c r="M463" i="33"/>
  <c r="D463" i="33"/>
  <c r="I463" i="33" s="1"/>
  <c r="M462" i="33"/>
  <c r="D462" i="33"/>
  <c r="I462" i="33" s="1"/>
  <c r="M461" i="33"/>
  <c r="I461" i="33"/>
  <c r="D461" i="33"/>
  <c r="M460" i="33"/>
  <c r="D460" i="33"/>
  <c r="I460" i="33" s="1"/>
  <c r="M459" i="33"/>
  <c r="D459" i="33"/>
  <c r="I459" i="33" s="1"/>
  <c r="M458" i="33"/>
  <c r="D458" i="33"/>
  <c r="I458" i="33" s="1"/>
  <c r="M457" i="33"/>
  <c r="I457" i="33"/>
  <c r="D457" i="33"/>
  <c r="M456" i="33"/>
  <c r="D456" i="33"/>
  <c r="I456" i="33" s="1"/>
  <c r="M455" i="33"/>
  <c r="D455" i="33"/>
  <c r="I455" i="33" s="1"/>
  <c r="M454" i="33"/>
  <c r="D454" i="33"/>
  <c r="I454" i="33" s="1"/>
  <c r="M453" i="33"/>
  <c r="I453" i="33"/>
  <c r="D453" i="33"/>
  <c r="M452" i="33"/>
  <c r="D452" i="33"/>
  <c r="I452" i="33" s="1"/>
  <c r="M451" i="33"/>
  <c r="I451" i="33"/>
  <c r="D451" i="33"/>
  <c r="M450" i="33"/>
  <c r="D450" i="33"/>
  <c r="I450" i="33" s="1"/>
  <c r="M449" i="33"/>
  <c r="D449" i="33"/>
  <c r="I449" i="33" s="1"/>
  <c r="M448" i="33"/>
  <c r="D448" i="33"/>
  <c r="I448" i="33" s="1"/>
  <c r="M447" i="33"/>
  <c r="D447" i="33"/>
  <c r="I447" i="33" s="1"/>
  <c r="M446" i="33"/>
  <c r="D446" i="33"/>
  <c r="I446" i="33" s="1"/>
  <c r="M445" i="33"/>
  <c r="I445" i="33"/>
  <c r="D445" i="33"/>
  <c r="M444" i="33"/>
  <c r="D444" i="33"/>
  <c r="I444" i="33" s="1"/>
  <c r="M443" i="33"/>
  <c r="I443" i="33"/>
  <c r="D443" i="33"/>
  <c r="M442" i="33"/>
  <c r="D442" i="33"/>
  <c r="I442" i="33" s="1"/>
  <c r="M441" i="33"/>
  <c r="I441" i="33"/>
  <c r="D441" i="33"/>
  <c r="M440" i="33"/>
  <c r="D440" i="33"/>
  <c r="I440" i="33" s="1"/>
  <c r="M439" i="33"/>
  <c r="D439" i="33"/>
  <c r="I439" i="33" s="1"/>
  <c r="M438" i="33"/>
  <c r="D438" i="33"/>
  <c r="I438" i="33" s="1"/>
  <c r="M437" i="33"/>
  <c r="I437" i="33"/>
  <c r="D437" i="33"/>
  <c r="M436" i="33"/>
  <c r="D436" i="33"/>
  <c r="I436" i="33" s="1"/>
  <c r="M435" i="33"/>
  <c r="D435" i="33"/>
  <c r="I435" i="33" s="1"/>
  <c r="M434" i="33"/>
  <c r="D434" i="33"/>
  <c r="I434" i="33" s="1"/>
  <c r="M433" i="33"/>
  <c r="I433" i="33"/>
  <c r="D433" i="33"/>
  <c r="M432" i="33"/>
  <c r="D432" i="33"/>
  <c r="I432" i="33" s="1"/>
  <c r="M431" i="33"/>
  <c r="D431" i="33"/>
  <c r="I431" i="33" s="1"/>
  <c r="M430" i="33"/>
  <c r="D430" i="33"/>
  <c r="I430" i="33" s="1"/>
  <c r="M429" i="33"/>
  <c r="I429" i="33"/>
  <c r="D429" i="33"/>
  <c r="M428" i="33"/>
  <c r="D428" i="33"/>
  <c r="I428" i="33" s="1"/>
  <c r="M427" i="33"/>
  <c r="I427" i="33"/>
  <c r="D427" i="33"/>
  <c r="M426" i="33"/>
  <c r="D426" i="33"/>
  <c r="I426" i="33" s="1"/>
  <c r="M425" i="33"/>
  <c r="D425" i="33"/>
  <c r="I425" i="33" s="1"/>
  <c r="M424" i="33"/>
  <c r="D424" i="33"/>
  <c r="I424" i="33" s="1"/>
  <c r="M423" i="33"/>
  <c r="D423" i="33"/>
  <c r="I423" i="33" s="1"/>
  <c r="M422" i="33"/>
  <c r="D422" i="33"/>
  <c r="I422" i="33" s="1"/>
  <c r="M421" i="33"/>
  <c r="I421" i="33"/>
  <c r="D421" i="33"/>
  <c r="M420" i="33"/>
  <c r="D420" i="33"/>
  <c r="I420" i="33" s="1"/>
  <c r="M419" i="33"/>
  <c r="I419" i="33"/>
  <c r="D419" i="33"/>
  <c r="M418" i="33"/>
  <c r="D418" i="33"/>
  <c r="I418" i="33" s="1"/>
  <c r="M417" i="33"/>
  <c r="I417" i="33"/>
  <c r="D417" i="33"/>
  <c r="M416" i="33"/>
  <c r="D416" i="33"/>
  <c r="I416" i="33" s="1"/>
  <c r="M415" i="33"/>
  <c r="D415" i="33"/>
  <c r="I415" i="33" s="1"/>
  <c r="M414" i="33"/>
  <c r="D414" i="33"/>
  <c r="I414" i="33" s="1"/>
  <c r="M413" i="33"/>
  <c r="I413" i="33"/>
  <c r="D413" i="33"/>
  <c r="M412" i="33"/>
  <c r="D412" i="33"/>
  <c r="I412" i="33" s="1"/>
  <c r="M411" i="33"/>
  <c r="D411" i="33"/>
  <c r="I411" i="33" s="1"/>
  <c r="M410" i="33"/>
  <c r="D410" i="33"/>
  <c r="I410" i="33" s="1"/>
  <c r="M409" i="33"/>
  <c r="I409" i="33"/>
  <c r="D409" i="33"/>
  <c r="M408" i="33"/>
  <c r="D408" i="33"/>
  <c r="I408" i="33" s="1"/>
  <c r="M407" i="33"/>
  <c r="D407" i="33"/>
  <c r="I407" i="33" s="1"/>
  <c r="M406" i="33"/>
  <c r="D406" i="33"/>
  <c r="I406" i="33" s="1"/>
  <c r="M405" i="33"/>
  <c r="I405" i="33"/>
  <c r="D405" i="33"/>
  <c r="M404" i="33"/>
  <c r="D404" i="33"/>
  <c r="I404" i="33" s="1"/>
  <c r="M403" i="33"/>
  <c r="I403" i="33"/>
  <c r="D403" i="33"/>
  <c r="M402" i="33"/>
  <c r="D402" i="33"/>
  <c r="I402" i="33" s="1"/>
  <c r="M401" i="33"/>
  <c r="D401" i="33"/>
  <c r="I401" i="33" s="1"/>
  <c r="M400" i="33"/>
  <c r="D400" i="33"/>
  <c r="I400" i="33" s="1"/>
  <c r="M399" i="33"/>
  <c r="D399" i="33"/>
  <c r="I399" i="33" s="1"/>
  <c r="M398" i="33"/>
  <c r="D398" i="33"/>
  <c r="I398" i="33" s="1"/>
  <c r="M397" i="33"/>
  <c r="I397" i="33"/>
  <c r="D397" i="33"/>
  <c r="M396" i="33"/>
  <c r="D396" i="33"/>
  <c r="I396" i="33" s="1"/>
  <c r="M395" i="33"/>
  <c r="I395" i="33"/>
  <c r="D395" i="33"/>
  <c r="M394" i="33"/>
  <c r="D394" i="33"/>
  <c r="I394" i="33" s="1"/>
  <c r="M393" i="33"/>
  <c r="I393" i="33"/>
  <c r="D393" i="33"/>
  <c r="M392" i="33"/>
  <c r="D392" i="33"/>
  <c r="I392" i="33" s="1"/>
  <c r="M391" i="33"/>
  <c r="D391" i="33"/>
  <c r="I391" i="33" s="1"/>
  <c r="M390" i="33"/>
  <c r="D390" i="33"/>
  <c r="I390" i="33" s="1"/>
  <c r="M389" i="33"/>
  <c r="I389" i="33"/>
  <c r="D389" i="33"/>
  <c r="M388" i="33"/>
  <c r="D388" i="33"/>
  <c r="I388" i="33" s="1"/>
  <c r="M387" i="33"/>
  <c r="D387" i="33"/>
  <c r="I387" i="33" s="1"/>
  <c r="M386" i="33"/>
  <c r="D386" i="33"/>
  <c r="I386" i="33" s="1"/>
  <c r="M385" i="33"/>
  <c r="I385" i="33"/>
  <c r="D385" i="33"/>
  <c r="M384" i="33"/>
  <c r="D384" i="33"/>
  <c r="I384" i="33" s="1"/>
  <c r="M383" i="33"/>
  <c r="D383" i="33"/>
  <c r="I383" i="33" s="1"/>
  <c r="M382" i="33"/>
  <c r="D382" i="33"/>
  <c r="I382" i="33" s="1"/>
  <c r="M381" i="33"/>
  <c r="I381" i="33"/>
  <c r="D381" i="33"/>
  <c r="M380" i="33"/>
  <c r="D380" i="33"/>
  <c r="I380" i="33" s="1"/>
  <c r="M379" i="33"/>
  <c r="I379" i="33"/>
  <c r="D379" i="33"/>
  <c r="M378" i="33"/>
  <c r="D378" i="33"/>
  <c r="I378" i="33" s="1"/>
  <c r="M377" i="33"/>
  <c r="I377" i="33"/>
  <c r="D377" i="33"/>
  <c r="M376" i="33"/>
  <c r="D376" i="33"/>
  <c r="I376" i="33" s="1"/>
  <c r="M375" i="33"/>
  <c r="D375" i="33"/>
  <c r="I375" i="33" s="1"/>
  <c r="M374" i="33"/>
  <c r="D374" i="33"/>
  <c r="I374" i="33" s="1"/>
  <c r="M373" i="33"/>
  <c r="I373" i="33"/>
  <c r="D373" i="33"/>
  <c r="M372" i="33"/>
  <c r="D372" i="33"/>
  <c r="I372" i="33" s="1"/>
  <c r="M371" i="33"/>
  <c r="I371" i="33"/>
  <c r="D371" i="33"/>
  <c r="M370" i="33"/>
  <c r="D370" i="33"/>
  <c r="I370" i="33" s="1"/>
  <c r="M369" i="33"/>
  <c r="I369" i="33"/>
  <c r="D369" i="33"/>
  <c r="M368" i="33"/>
  <c r="D368" i="33"/>
  <c r="I368" i="33" s="1"/>
  <c r="M367" i="33"/>
  <c r="D367" i="33"/>
  <c r="I367" i="33" s="1"/>
  <c r="M366" i="33"/>
  <c r="D366" i="33"/>
  <c r="I366" i="33" s="1"/>
  <c r="M365" i="33"/>
  <c r="D365" i="33"/>
  <c r="I365" i="33" s="1"/>
  <c r="M364" i="33"/>
  <c r="D364" i="33"/>
  <c r="I364" i="33" s="1"/>
  <c r="M363" i="33"/>
  <c r="D363" i="33"/>
  <c r="I363" i="33" s="1"/>
  <c r="M362" i="33"/>
  <c r="D362" i="33"/>
  <c r="I362" i="33" s="1"/>
  <c r="M361" i="33"/>
  <c r="I361" i="33"/>
  <c r="D361" i="33"/>
  <c r="M360" i="33"/>
  <c r="D360" i="33"/>
  <c r="I360" i="33" s="1"/>
  <c r="M359" i="33"/>
  <c r="D359" i="33"/>
  <c r="I359" i="33" s="1"/>
  <c r="M358" i="33"/>
  <c r="D358" i="33"/>
  <c r="I358" i="33" s="1"/>
  <c r="M357" i="33"/>
  <c r="I357" i="33"/>
  <c r="D357" i="33"/>
  <c r="M356" i="33"/>
  <c r="D356" i="33"/>
  <c r="I356" i="33" s="1"/>
  <c r="M355" i="33"/>
  <c r="I355" i="33"/>
  <c r="D355" i="33"/>
  <c r="M354" i="33"/>
  <c r="D354" i="33"/>
  <c r="I354" i="33" s="1"/>
  <c r="M353" i="33"/>
  <c r="I353" i="33"/>
  <c r="D353" i="33"/>
  <c r="M352" i="33"/>
  <c r="D352" i="33"/>
  <c r="I352" i="33" s="1"/>
  <c r="M351" i="33"/>
  <c r="D351" i="33"/>
  <c r="I351" i="33" s="1"/>
  <c r="M350" i="33"/>
  <c r="D350" i="33"/>
  <c r="I350" i="33" s="1"/>
  <c r="M349" i="33"/>
  <c r="I349" i="33"/>
  <c r="D349" i="33"/>
  <c r="M348" i="33"/>
  <c r="D348" i="33"/>
  <c r="I348" i="33" s="1"/>
  <c r="M347" i="33"/>
  <c r="I347" i="33"/>
  <c r="D347" i="33"/>
  <c r="M346" i="33"/>
  <c r="D346" i="33"/>
  <c r="I346" i="33" s="1"/>
  <c r="M345" i="33"/>
  <c r="I345" i="33"/>
  <c r="D345" i="33"/>
  <c r="M344" i="33"/>
  <c r="D344" i="33"/>
  <c r="I344" i="33" s="1"/>
  <c r="M343" i="33"/>
  <c r="D343" i="33"/>
  <c r="I343" i="33" s="1"/>
  <c r="M342" i="33"/>
  <c r="D342" i="33"/>
  <c r="I342" i="33" s="1"/>
  <c r="M341" i="33"/>
  <c r="D341" i="33"/>
  <c r="I341" i="33" s="1"/>
  <c r="M340" i="33"/>
  <c r="D340" i="33"/>
  <c r="I340" i="33" s="1"/>
  <c r="M339" i="33"/>
  <c r="D339" i="33"/>
  <c r="I339" i="33" s="1"/>
  <c r="M338" i="33"/>
  <c r="D338" i="33"/>
  <c r="I338" i="33" s="1"/>
  <c r="M337" i="33"/>
  <c r="I337" i="33"/>
  <c r="D337" i="33"/>
  <c r="M336" i="33"/>
  <c r="D336" i="33"/>
  <c r="I336" i="33" s="1"/>
  <c r="M335" i="33"/>
  <c r="D335" i="33"/>
  <c r="I335" i="33" s="1"/>
  <c r="M334" i="33"/>
  <c r="D334" i="33"/>
  <c r="I334" i="33" s="1"/>
  <c r="M333" i="33"/>
  <c r="I333" i="33"/>
  <c r="D333" i="33"/>
  <c r="M332" i="33"/>
  <c r="D332" i="33"/>
  <c r="I332" i="33" s="1"/>
  <c r="M331" i="33"/>
  <c r="I331" i="33"/>
  <c r="D331" i="33"/>
  <c r="M330" i="33"/>
  <c r="D330" i="33"/>
  <c r="I330" i="33" s="1"/>
  <c r="M329" i="33"/>
  <c r="I329" i="33"/>
  <c r="D329" i="33"/>
  <c r="M328" i="33"/>
  <c r="D328" i="33"/>
  <c r="I328" i="33" s="1"/>
  <c r="M327" i="33"/>
  <c r="D327" i="33"/>
  <c r="I327" i="33" s="1"/>
  <c r="M326" i="33"/>
  <c r="D326" i="33"/>
  <c r="I326" i="33" s="1"/>
  <c r="M325" i="33"/>
  <c r="I325" i="33"/>
  <c r="D325" i="33"/>
  <c r="M324" i="33"/>
  <c r="D324" i="33"/>
  <c r="I324" i="33" s="1"/>
  <c r="M323" i="33"/>
  <c r="I323" i="33"/>
  <c r="D323" i="33"/>
  <c r="M322" i="33"/>
  <c r="D322" i="33"/>
  <c r="I322" i="33" s="1"/>
  <c r="M321" i="33"/>
  <c r="I321" i="33"/>
  <c r="D321" i="33"/>
  <c r="M320" i="33"/>
  <c r="D320" i="33"/>
  <c r="I320" i="33" s="1"/>
  <c r="M319" i="33"/>
  <c r="D319" i="33"/>
  <c r="I319" i="33" s="1"/>
  <c r="M318" i="33"/>
  <c r="D318" i="33"/>
  <c r="I318" i="33" s="1"/>
  <c r="M317" i="33"/>
  <c r="D317" i="33"/>
  <c r="I317" i="33" s="1"/>
  <c r="M316" i="33"/>
  <c r="D316" i="33"/>
  <c r="I316" i="33" s="1"/>
  <c r="M315" i="33"/>
  <c r="D315" i="33"/>
  <c r="I315" i="33" s="1"/>
  <c r="M314" i="33"/>
  <c r="D314" i="33"/>
  <c r="I314" i="33" s="1"/>
  <c r="M313" i="33"/>
  <c r="I313" i="33"/>
  <c r="D313" i="33"/>
  <c r="M312" i="33"/>
  <c r="D312" i="33"/>
  <c r="I312" i="33" s="1"/>
  <c r="M311" i="33"/>
  <c r="D311" i="33"/>
  <c r="I311" i="33" s="1"/>
  <c r="M310" i="33"/>
  <c r="D310" i="33"/>
  <c r="I310" i="33" s="1"/>
  <c r="M309" i="33"/>
  <c r="I309" i="33"/>
  <c r="D309" i="33"/>
  <c r="M308" i="33"/>
  <c r="D308" i="33"/>
  <c r="I308" i="33" s="1"/>
  <c r="M307" i="33"/>
  <c r="I307" i="33"/>
  <c r="D307" i="33"/>
  <c r="M306" i="33"/>
  <c r="D306" i="33"/>
  <c r="I306" i="33" s="1"/>
  <c r="M305" i="33"/>
  <c r="I305" i="33"/>
  <c r="D305" i="33"/>
  <c r="M304" i="33"/>
  <c r="D304" i="33"/>
  <c r="I304" i="33" s="1"/>
  <c r="M303" i="33"/>
  <c r="D303" i="33"/>
  <c r="I303" i="33" s="1"/>
  <c r="M302" i="33"/>
  <c r="D302" i="33"/>
  <c r="I302" i="33" s="1"/>
  <c r="M301" i="33"/>
  <c r="I301" i="33"/>
  <c r="D301" i="33"/>
  <c r="M300" i="33"/>
  <c r="D300" i="33"/>
  <c r="I300" i="33" s="1"/>
  <c r="M299" i="33"/>
  <c r="I299" i="33"/>
  <c r="D299" i="33"/>
  <c r="M298" i="33"/>
  <c r="D298" i="33"/>
  <c r="I298" i="33" s="1"/>
  <c r="M297" i="33"/>
  <c r="I297" i="33"/>
  <c r="D297" i="33"/>
  <c r="M296" i="33"/>
  <c r="D296" i="33"/>
  <c r="I296" i="33" s="1"/>
  <c r="M295" i="33"/>
  <c r="D295" i="33"/>
  <c r="I295" i="33" s="1"/>
  <c r="M294" i="33"/>
  <c r="D294" i="33"/>
  <c r="I294" i="33" s="1"/>
  <c r="M293" i="33"/>
  <c r="D293" i="33"/>
  <c r="I293" i="33" s="1"/>
  <c r="M292" i="33"/>
  <c r="D292" i="33"/>
  <c r="I292" i="33" s="1"/>
  <c r="M291" i="33"/>
  <c r="D291" i="33"/>
  <c r="I291" i="33" s="1"/>
  <c r="M290" i="33"/>
  <c r="D290" i="33"/>
  <c r="I290" i="33" s="1"/>
  <c r="M289" i="33"/>
  <c r="I289" i="33"/>
  <c r="D289" i="33"/>
  <c r="M288" i="33"/>
  <c r="D288" i="33"/>
  <c r="I288" i="33" s="1"/>
  <c r="M287" i="33"/>
  <c r="D287" i="33"/>
  <c r="I287" i="33" s="1"/>
  <c r="M286" i="33"/>
  <c r="D286" i="33"/>
  <c r="I286" i="33" s="1"/>
  <c r="M285" i="33"/>
  <c r="I285" i="33"/>
  <c r="D285" i="33"/>
  <c r="M284" i="33"/>
  <c r="D284" i="33"/>
  <c r="I284" i="33" s="1"/>
  <c r="M283" i="33"/>
  <c r="I283" i="33"/>
  <c r="D283" i="33"/>
  <c r="M282" i="33"/>
  <c r="D282" i="33"/>
  <c r="I282" i="33" s="1"/>
  <c r="M281" i="33"/>
  <c r="I281" i="33"/>
  <c r="D281" i="33"/>
  <c r="M280" i="33"/>
  <c r="D280" i="33"/>
  <c r="I280" i="33" s="1"/>
  <c r="M279" i="33"/>
  <c r="D279" i="33"/>
  <c r="I279" i="33" s="1"/>
  <c r="M278" i="33"/>
  <c r="D278" i="33"/>
  <c r="I278" i="33" s="1"/>
  <c r="M277" i="33"/>
  <c r="I277" i="33"/>
  <c r="D277" i="33"/>
  <c r="M276" i="33"/>
  <c r="D276" i="33"/>
  <c r="I276" i="33" s="1"/>
  <c r="M275" i="33"/>
  <c r="I275" i="33"/>
  <c r="D275" i="33"/>
  <c r="M274" i="33"/>
  <c r="D274" i="33"/>
  <c r="I274" i="33" s="1"/>
  <c r="M273" i="33"/>
  <c r="I273" i="33"/>
  <c r="D273" i="33"/>
  <c r="M272" i="33"/>
  <c r="D272" i="33"/>
  <c r="I272" i="33" s="1"/>
  <c r="M271" i="33"/>
  <c r="D271" i="33"/>
  <c r="I271" i="33" s="1"/>
  <c r="M270" i="33"/>
  <c r="D270" i="33"/>
  <c r="I270" i="33" s="1"/>
  <c r="M269" i="33"/>
  <c r="D269" i="33"/>
  <c r="I269" i="33" s="1"/>
  <c r="M268" i="33"/>
  <c r="D268" i="33"/>
  <c r="I268" i="33" s="1"/>
  <c r="M267" i="33"/>
  <c r="D267" i="33"/>
  <c r="I267" i="33" s="1"/>
  <c r="M266" i="33"/>
  <c r="D266" i="33"/>
  <c r="I266" i="33" s="1"/>
  <c r="M265" i="33"/>
  <c r="I265" i="33"/>
  <c r="D265" i="33"/>
  <c r="M264" i="33"/>
  <c r="D264" i="33"/>
  <c r="I264" i="33" s="1"/>
  <c r="M263" i="33"/>
  <c r="D263" i="33"/>
  <c r="I263" i="33" s="1"/>
  <c r="M262" i="33"/>
  <c r="D262" i="33"/>
  <c r="I262" i="33" s="1"/>
  <c r="M261" i="33"/>
  <c r="I261" i="33"/>
  <c r="D261" i="33"/>
  <c r="M260" i="33"/>
  <c r="D260" i="33"/>
  <c r="I260" i="33" s="1"/>
  <c r="M259" i="33"/>
  <c r="I259" i="33"/>
  <c r="D259" i="33"/>
  <c r="M258" i="33"/>
  <c r="D258" i="33"/>
  <c r="I258" i="33" s="1"/>
  <c r="M257" i="33"/>
  <c r="I257" i="33"/>
  <c r="D257" i="33"/>
  <c r="M256" i="33"/>
  <c r="D256" i="33"/>
  <c r="I256" i="33" s="1"/>
  <c r="M255" i="33"/>
  <c r="D255" i="33"/>
  <c r="I255" i="33" s="1"/>
  <c r="M254" i="33"/>
  <c r="D254" i="33"/>
  <c r="I254" i="33" s="1"/>
  <c r="M253" i="33"/>
  <c r="I253" i="33"/>
  <c r="D253" i="33"/>
  <c r="M252" i="33"/>
  <c r="D252" i="33"/>
  <c r="I252" i="33" s="1"/>
  <c r="M251" i="33"/>
  <c r="I251" i="33"/>
  <c r="D251" i="33"/>
  <c r="M250" i="33"/>
  <c r="D250" i="33"/>
  <c r="I250" i="33" s="1"/>
  <c r="M249" i="33"/>
  <c r="I249" i="33"/>
  <c r="D249" i="33"/>
  <c r="M248" i="33"/>
  <c r="D248" i="33"/>
  <c r="I248" i="33" s="1"/>
  <c r="M247" i="33"/>
  <c r="D247" i="33"/>
  <c r="I247" i="33" s="1"/>
  <c r="M246" i="33"/>
  <c r="D246" i="33"/>
  <c r="I246" i="33" s="1"/>
  <c r="M245" i="33"/>
  <c r="D245" i="33"/>
  <c r="I245" i="33" s="1"/>
  <c r="M244" i="33"/>
  <c r="D244" i="33"/>
  <c r="I244" i="33" s="1"/>
  <c r="M243" i="33"/>
  <c r="D243" i="33"/>
  <c r="I243" i="33" s="1"/>
  <c r="M242" i="33"/>
  <c r="D242" i="33"/>
  <c r="I242" i="33" s="1"/>
  <c r="M241" i="33"/>
  <c r="I241" i="33"/>
  <c r="D241" i="33"/>
  <c r="M240" i="33"/>
  <c r="D240" i="33"/>
  <c r="I240" i="33" s="1"/>
  <c r="M239" i="33"/>
  <c r="D239" i="33"/>
  <c r="I239" i="33" s="1"/>
  <c r="M238" i="33"/>
  <c r="D238" i="33"/>
  <c r="I238" i="33" s="1"/>
  <c r="M237" i="33"/>
  <c r="I237" i="33"/>
  <c r="D237" i="33"/>
  <c r="M236" i="33"/>
  <c r="D236" i="33"/>
  <c r="I236" i="33" s="1"/>
  <c r="M235" i="33"/>
  <c r="I235" i="33"/>
  <c r="D235" i="33"/>
  <c r="M234" i="33"/>
  <c r="D234" i="33"/>
  <c r="I234" i="33" s="1"/>
  <c r="M233" i="33"/>
  <c r="I233" i="33"/>
  <c r="D233" i="33"/>
  <c r="M232" i="33"/>
  <c r="D232" i="33"/>
  <c r="I232" i="33" s="1"/>
  <c r="M231" i="33"/>
  <c r="D231" i="33"/>
  <c r="I231" i="33" s="1"/>
  <c r="M230" i="33"/>
  <c r="D230" i="33"/>
  <c r="I230" i="33" s="1"/>
  <c r="M229" i="33"/>
  <c r="I229" i="33"/>
  <c r="D229" i="33"/>
  <c r="M228" i="33"/>
  <c r="D228" i="33"/>
  <c r="I228" i="33" s="1"/>
  <c r="M227" i="33"/>
  <c r="I227" i="33"/>
  <c r="D227" i="33"/>
  <c r="M226" i="33"/>
  <c r="D226" i="33"/>
  <c r="I226" i="33" s="1"/>
  <c r="M225" i="33"/>
  <c r="I225" i="33"/>
  <c r="D225" i="33"/>
  <c r="M224" i="33"/>
  <c r="D224" i="33"/>
  <c r="I224" i="33" s="1"/>
  <c r="M223" i="33"/>
  <c r="D223" i="33"/>
  <c r="I223" i="33" s="1"/>
  <c r="M222" i="33"/>
  <c r="D222" i="33"/>
  <c r="I222" i="33" s="1"/>
  <c r="M221" i="33"/>
  <c r="D221" i="33"/>
  <c r="I221" i="33" s="1"/>
  <c r="M220" i="33"/>
  <c r="D220" i="33"/>
  <c r="I220" i="33" s="1"/>
  <c r="M219" i="33"/>
  <c r="D219" i="33"/>
  <c r="I219" i="33" s="1"/>
  <c r="M218" i="33"/>
  <c r="D218" i="33"/>
  <c r="I218" i="33" s="1"/>
  <c r="M217" i="33"/>
  <c r="I217" i="33"/>
  <c r="D217" i="33"/>
  <c r="M216" i="33"/>
  <c r="D216" i="33"/>
  <c r="I216" i="33" s="1"/>
  <c r="M215" i="33"/>
  <c r="D215" i="33"/>
  <c r="I215" i="33" s="1"/>
  <c r="M214" i="33"/>
  <c r="D214" i="33"/>
  <c r="I214" i="33" s="1"/>
  <c r="M213" i="33"/>
  <c r="I213" i="33"/>
  <c r="D213" i="33"/>
  <c r="M212" i="33"/>
  <c r="D212" i="33"/>
  <c r="I212" i="33" s="1"/>
  <c r="M211" i="33"/>
  <c r="I211" i="33"/>
  <c r="D211" i="33"/>
  <c r="M210" i="33"/>
  <c r="D210" i="33"/>
  <c r="I210" i="33" s="1"/>
  <c r="M209" i="33"/>
  <c r="I209" i="33"/>
  <c r="D209" i="33"/>
  <c r="M208" i="33"/>
  <c r="D208" i="33"/>
  <c r="I208" i="33" s="1"/>
  <c r="M207" i="33"/>
  <c r="D207" i="33"/>
  <c r="I207" i="33" s="1"/>
  <c r="M206" i="33"/>
  <c r="D206" i="33"/>
  <c r="I206" i="33" s="1"/>
  <c r="M205" i="33"/>
  <c r="I205" i="33"/>
  <c r="D205" i="33"/>
  <c r="M204" i="33"/>
  <c r="D204" i="33"/>
  <c r="I204" i="33" s="1"/>
  <c r="M203" i="33"/>
  <c r="I203" i="33"/>
  <c r="D203" i="33"/>
  <c r="M202" i="33"/>
  <c r="D202" i="33"/>
  <c r="I202" i="33" s="1"/>
  <c r="M201" i="33"/>
  <c r="I201" i="33"/>
  <c r="D201" i="33"/>
  <c r="M200" i="33"/>
  <c r="D200" i="33"/>
  <c r="I200" i="33" s="1"/>
  <c r="M199" i="33"/>
  <c r="D199" i="33"/>
  <c r="I199" i="33" s="1"/>
  <c r="M198" i="33"/>
  <c r="D198" i="33"/>
  <c r="I198" i="33" s="1"/>
  <c r="M197" i="33"/>
  <c r="D197" i="33"/>
  <c r="I197" i="33" s="1"/>
  <c r="M196" i="33"/>
  <c r="D196" i="33"/>
  <c r="I196" i="33" s="1"/>
  <c r="M195" i="33"/>
  <c r="D195" i="33"/>
  <c r="I195" i="33" s="1"/>
  <c r="M194" i="33"/>
  <c r="D194" i="33"/>
  <c r="I194" i="33" s="1"/>
  <c r="M193" i="33"/>
  <c r="I193" i="33"/>
  <c r="D193" i="33"/>
  <c r="M192" i="33"/>
  <c r="D192" i="33"/>
  <c r="I192" i="33" s="1"/>
  <c r="M191" i="33"/>
  <c r="D191" i="33"/>
  <c r="I191" i="33" s="1"/>
  <c r="M190" i="33"/>
  <c r="D190" i="33"/>
  <c r="I190" i="33" s="1"/>
  <c r="M189" i="33"/>
  <c r="I189" i="33"/>
  <c r="D189" i="33"/>
  <c r="M188" i="33"/>
  <c r="D188" i="33"/>
  <c r="I188" i="33" s="1"/>
  <c r="M187" i="33"/>
  <c r="I187" i="33"/>
  <c r="D187" i="33"/>
  <c r="M186" i="33"/>
  <c r="D186" i="33"/>
  <c r="I186" i="33" s="1"/>
  <c r="M185" i="33"/>
  <c r="I185" i="33"/>
  <c r="D185" i="33"/>
  <c r="M184" i="33"/>
  <c r="D184" i="33"/>
  <c r="I184" i="33" s="1"/>
  <c r="M183" i="33"/>
  <c r="D183" i="33"/>
  <c r="I183" i="33" s="1"/>
  <c r="M182" i="33"/>
  <c r="D182" i="33"/>
  <c r="I182" i="33" s="1"/>
  <c r="M181" i="33"/>
  <c r="I181" i="33"/>
  <c r="D181" i="33"/>
  <c r="M180" i="33"/>
  <c r="D180" i="33"/>
  <c r="I180" i="33" s="1"/>
  <c r="M179" i="33"/>
  <c r="I179" i="33"/>
  <c r="D179" i="33"/>
  <c r="M178" i="33"/>
  <c r="D178" i="33"/>
  <c r="I178" i="33" s="1"/>
  <c r="M177" i="33"/>
  <c r="I177" i="33"/>
  <c r="D177" i="33"/>
  <c r="M176" i="33"/>
  <c r="D176" i="33"/>
  <c r="I176" i="33" s="1"/>
  <c r="M175" i="33"/>
  <c r="D175" i="33"/>
  <c r="I175" i="33" s="1"/>
  <c r="M174" i="33"/>
  <c r="D174" i="33"/>
  <c r="I174" i="33" s="1"/>
  <c r="M173" i="33"/>
  <c r="D173" i="33"/>
  <c r="I173" i="33" s="1"/>
  <c r="M172" i="33"/>
  <c r="I172" i="33"/>
  <c r="D172" i="33"/>
  <c r="M171" i="33"/>
  <c r="D171" i="33"/>
  <c r="I171" i="33" s="1"/>
  <c r="M170" i="33"/>
  <c r="D170" i="33"/>
  <c r="I170" i="33" s="1"/>
  <c r="M169" i="33"/>
  <c r="D169" i="33"/>
  <c r="I169" i="33" s="1"/>
  <c r="M168" i="33"/>
  <c r="D168" i="33"/>
  <c r="I168" i="33" s="1"/>
  <c r="M167" i="33"/>
  <c r="D167" i="33"/>
  <c r="I167" i="33" s="1"/>
  <c r="M166" i="33"/>
  <c r="D166" i="33"/>
  <c r="I166" i="33" s="1"/>
  <c r="M165" i="33"/>
  <c r="D165" i="33"/>
  <c r="I165" i="33" s="1"/>
  <c r="M164" i="33"/>
  <c r="I164" i="33"/>
  <c r="D164" i="33"/>
  <c r="M163" i="33"/>
  <c r="I163" i="33"/>
  <c r="D163" i="33"/>
  <c r="M162" i="33"/>
  <c r="D162" i="33"/>
  <c r="I162" i="33" s="1"/>
  <c r="M161" i="33"/>
  <c r="D161" i="33"/>
  <c r="I161" i="33" s="1"/>
  <c r="M160" i="33"/>
  <c r="I160" i="33"/>
  <c r="D160" i="33"/>
  <c r="M159" i="33"/>
  <c r="D159" i="33"/>
  <c r="I159" i="33" s="1"/>
  <c r="M158" i="33"/>
  <c r="D158" i="33"/>
  <c r="I158" i="33" s="1"/>
  <c r="M157" i="33"/>
  <c r="D157" i="33"/>
  <c r="I157" i="33" s="1"/>
  <c r="M156" i="33"/>
  <c r="I156" i="33"/>
  <c r="D156" i="33"/>
  <c r="M155" i="33"/>
  <c r="I155" i="33"/>
  <c r="D155" i="33"/>
  <c r="M154" i="33"/>
  <c r="D154" i="33"/>
  <c r="I154" i="33" s="1"/>
  <c r="M153" i="33"/>
  <c r="D153" i="33"/>
  <c r="I153" i="33" s="1"/>
  <c r="M152" i="33"/>
  <c r="I152" i="33"/>
  <c r="D152" i="33"/>
  <c r="M151" i="33"/>
  <c r="D151" i="33"/>
  <c r="I151" i="33" s="1"/>
  <c r="M150" i="33"/>
  <c r="D150" i="33"/>
  <c r="I150" i="33" s="1"/>
  <c r="M149" i="33"/>
  <c r="D149" i="33"/>
  <c r="I149" i="33" s="1"/>
  <c r="M148" i="33"/>
  <c r="I148" i="33"/>
  <c r="D148" i="33"/>
  <c r="M147" i="33"/>
  <c r="D147" i="33"/>
  <c r="I147" i="33" s="1"/>
  <c r="M146" i="33"/>
  <c r="D146" i="33"/>
  <c r="I146" i="33" s="1"/>
  <c r="M145" i="33"/>
  <c r="D145" i="33"/>
  <c r="I145" i="33" s="1"/>
  <c r="M144" i="33"/>
  <c r="D144" i="33"/>
  <c r="I144" i="33" s="1"/>
  <c r="M143" i="33"/>
  <c r="D143" i="33"/>
  <c r="I143" i="33" s="1"/>
  <c r="M142" i="33"/>
  <c r="D142" i="33"/>
  <c r="I142" i="33" s="1"/>
  <c r="M141" i="33"/>
  <c r="D141" i="33"/>
  <c r="I141" i="33" s="1"/>
  <c r="M140" i="33"/>
  <c r="I140" i="33"/>
  <c r="D140" i="33"/>
  <c r="M139" i="33"/>
  <c r="I139" i="33"/>
  <c r="D139" i="33"/>
  <c r="M138" i="33"/>
  <c r="D138" i="33"/>
  <c r="I138" i="33" s="1"/>
  <c r="M137" i="33"/>
  <c r="D137" i="33"/>
  <c r="I137" i="33" s="1"/>
  <c r="M136" i="33"/>
  <c r="I136" i="33"/>
  <c r="D136" i="33"/>
  <c r="M135" i="33"/>
  <c r="D135" i="33"/>
  <c r="I135" i="33" s="1"/>
  <c r="M134" i="33"/>
  <c r="D134" i="33"/>
  <c r="I134" i="33" s="1"/>
  <c r="M133" i="33"/>
  <c r="D133" i="33"/>
  <c r="I133" i="33" s="1"/>
  <c r="M132" i="33"/>
  <c r="I132" i="33"/>
  <c r="D132" i="33"/>
  <c r="M131" i="33"/>
  <c r="I131" i="33"/>
  <c r="D131" i="33"/>
  <c r="M130" i="33"/>
  <c r="D130" i="33"/>
  <c r="I130" i="33" s="1"/>
  <c r="M129" i="33"/>
  <c r="D129" i="33"/>
  <c r="I129" i="33" s="1"/>
  <c r="M128" i="33"/>
  <c r="I128" i="33"/>
  <c r="D128" i="33"/>
  <c r="M127" i="33"/>
  <c r="D127" i="33"/>
  <c r="I127" i="33" s="1"/>
  <c r="M126" i="33"/>
  <c r="D126" i="33"/>
  <c r="I126" i="33" s="1"/>
  <c r="M125" i="33"/>
  <c r="D125" i="33"/>
  <c r="I125" i="33" s="1"/>
  <c r="M124" i="33"/>
  <c r="I124" i="33"/>
  <c r="D124" i="33"/>
  <c r="M123" i="33"/>
  <c r="D123" i="33"/>
  <c r="I123" i="33" s="1"/>
  <c r="M122" i="33"/>
  <c r="D122" i="33"/>
  <c r="I122" i="33" s="1"/>
  <c r="M121" i="33"/>
  <c r="D121" i="33"/>
  <c r="I121" i="33" s="1"/>
  <c r="M120" i="33"/>
  <c r="D120" i="33"/>
  <c r="I120" i="33" s="1"/>
  <c r="M119" i="33"/>
  <c r="D119" i="33"/>
  <c r="I119" i="33" s="1"/>
  <c r="M118" i="33"/>
  <c r="D118" i="33"/>
  <c r="I118" i="33" s="1"/>
  <c r="M117" i="33"/>
  <c r="D117" i="33"/>
  <c r="I117" i="33" s="1"/>
  <c r="M116" i="33"/>
  <c r="I116" i="33"/>
  <c r="D116" i="33"/>
  <c r="M115" i="33"/>
  <c r="I115" i="33"/>
  <c r="D115" i="33"/>
  <c r="M114" i="33"/>
  <c r="D114" i="33"/>
  <c r="I114" i="33" s="1"/>
  <c r="M113" i="33"/>
  <c r="D113" i="33"/>
  <c r="I113" i="33" s="1"/>
  <c r="M112" i="33"/>
  <c r="I112" i="33"/>
  <c r="D112" i="33"/>
  <c r="M111" i="33"/>
  <c r="D111" i="33"/>
  <c r="I111" i="33" s="1"/>
  <c r="M110" i="33"/>
  <c r="D110" i="33"/>
  <c r="I110" i="33" s="1"/>
  <c r="M109" i="33"/>
  <c r="D109" i="33"/>
  <c r="I109" i="33" s="1"/>
  <c r="M108" i="33"/>
  <c r="I108" i="33"/>
  <c r="D108" i="33"/>
  <c r="M107" i="33"/>
  <c r="I107" i="33"/>
  <c r="D107" i="33"/>
  <c r="M106" i="33"/>
  <c r="D106" i="33"/>
  <c r="I106" i="33" s="1"/>
  <c r="M105" i="33"/>
  <c r="D105" i="33"/>
  <c r="I105" i="33" s="1"/>
  <c r="M104" i="33"/>
  <c r="I104" i="33"/>
  <c r="D104" i="33"/>
  <c r="M103" i="33"/>
  <c r="D103" i="33"/>
  <c r="I103" i="33" s="1"/>
  <c r="M102" i="33"/>
  <c r="D102" i="33"/>
  <c r="I102" i="33" s="1"/>
  <c r="M101" i="33"/>
  <c r="D101" i="33"/>
  <c r="I101" i="33" s="1"/>
  <c r="M100" i="33"/>
  <c r="I100" i="33"/>
  <c r="D100" i="33"/>
  <c r="M99" i="33"/>
  <c r="D99" i="33"/>
  <c r="I99" i="33" s="1"/>
  <c r="M98" i="33"/>
  <c r="D98" i="33"/>
  <c r="I98" i="33" s="1"/>
  <c r="M97" i="33"/>
  <c r="D97" i="33"/>
  <c r="I97" i="33" s="1"/>
  <c r="M96" i="33"/>
  <c r="I96" i="33"/>
  <c r="D96" i="33"/>
  <c r="M95" i="33"/>
  <c r="D95" i="33"/>
  <c r="I95" i="33" s="1"/>
  <c r="M94" i="33"/>
  <c r="D94" i="33"/>
  <c r="I94" i="33" s="1"/>
  <c r="M93" i="33"/>
  <c r="D93" i="33"/>
  <c r="I93" i="33" s="1"/>
  <c r="M92" i="33"/>
  <c r="I92" i="33"/>
  <c r="D92" i="33"/>
  <c r="M91" i="33"/>
  <c r="I91" i="33"/>
  <c r="D91" i="33"/>
  <c r="M90" i="33"/>
  <c r="D90" i="33"/>
  <c r="I90" i="33" s="1"/>
  <c r="M89" i="33"/>
  <c r="D89" i="33"/>
  <c r="I89" i="33" s="1"/>
  <c r="M88" i="33"/>
  <c r="I88" i="33"/>
  <c r="D88" i="33"/>
  <c r="M87" i="33"/>
  <c r="D87" i="33"/>
  <c r="I87" i="33" s="1"/>
  <c r="M86" i="33"/>
  <c r="D86" i="33"/>
  <c r="I86" i="33" s="1"/>
  <c r="M85" i="33"/>
  <c r="D85" i="33"/>
  <c r="I85" i="33" s="1"/>
  <c r="M84" i="33"/>
  <c r="I84" i="33"/>
  <c r="D84" i="33"/>
  <c r="M83" i="33"/>
  <c r="D83" i="33"/>
  <c r="I83" i="33" s="1"/>
  <c r="M82" i="33"/>
  <c r="D82" i="33"/>
  <c r="I82" i="33" s="1"/>
  <c r="M81" i="33"/>
  <c r="D81" i="33"/>
  <c r="I81" i="33" s="1"/>
  <c r="M80" i="33"/>
  <c r="I80" i="33"/>
  <c r="D80" i="33"/>
  <c r="M79" i="33"/>
  <c r="D79" i="33"/>
  <c r="I79" i="33" s="1"/>
  <c r="M78" i="33"/>
  <c r="D78" i="33"/>
  <c r="I78" i="33" s="1"/>
  <c r="M77" i="33"/>
  <c r="D77" i="33"/>
  <c r="I77" i="33" s="1"/>
  <c r="M76" i="33"/>
  <c r="I76" i="33"/>
  <c r="D76" i="33"/>
  <c r="M75" i="33"/>
  <c r="D75" i="33"/>
  <c r="I75" i="33" s="1"/>
  <c r="M74" i="33"/>
  <c r="D74" i="33"/>
  <c r="I74" i="33" s="1"/>
  <c r="M73" i="33"/>
  <c r="D73" i="33"/>
  <c r="I73" i="33" s="1"/>
  <c r="M72" i="33"/>
  <c r="I72" i="33"/>
  <c r="D72" i="33"/>
  <c r="M71" i="33"/>
  <c r="D71" i="33"/>
  <c r="I71" i="33" s="1"/>
  <c r="M70" i="33"/>
  <c r="D70" i="33"/>
  <c r="I70" i="33" s="1"/>
  <c r="M69" i="33"/>
  <c r="D69" i="33"/>
  <c r="I69" i="33" s="1"/>
  <c r="M68" i="33"/>
  <c r="I68" i="33"/>
  <c r="D68" i="33"/>
  <c r="M67" i="33"/>
  <c r="I67" i="33"/>
  <c r="D67" i="33"/>
  <c r="M66" i="33"/>
  <c r="D66" i="33"/>
  <c r="I66" i="33" s="1"/>
  <c r="M65" i="33"/>
  <c r="D65" i="33"/>
  <c r="I65" i="33" s="1"/>
  <c r="M64" i="33"/>
  <c r="I64" i="33"/>
  <c r="D64" i="33"/>
  <c r="M63" i="33"/>
  <c r="D63" i="33"/>
  <c r="I63" i="33" s="1"/>
  <c r="M62" i="33"/>
  <c r="D62" i="33"/>
  <c r="I62" i="33" s="1"/>
  <c r="M61" i="33"/>
  <c r="D61" i="33"/>
  <c r="I61" i="33" s="1"/>
  <c r="M60" i="33"/>
  <c r="I60" i="33"/>
  <c r="D60" i="33"/>
  <c r="M59" i="33"/>
  <c r="D59" i="33"/>
  <c r="I59" i="33" s="1"/>
  <c r="M58" i="33"/>
  <c r="D58" i="33"/>
  <c r="I58" i="33" s="1"/>
  <c r="M57" i="33"/>
  <c r="D57" i="33"/>
  <c r="I57" i="33" s="1"/>
  <c r="M56" i="33"/>
  <c r="I56" i="33"/>
  <c r="D56" i="33"/>
  <c r="M55" i="33"/>
  <c r="D55" i="33"/>
  <c r="I55" i="33" s="1"/>
  <c r="M54" i="33"/>
  <c r="D54" i="33"/>
  <c r="I54" i="33" s="1"/>
  <c r="M53" i="33"/>
  <c r="D53" i="33"/>
  <c r="I53" i="33" s="1"/>
  <c r="M52" i="33"/>
  <c r="I52" i="33"/>
  <c r="D52" i="33"/>
  <c r="M51" i="33"/>
  <c r="D51" i="33"/>
  <c r="I51" i="33" s="1"/>
  <c r="M50" i="33"/>
  <c r="D50" i="33"/>
  <c r="I50" i="33" s="1"/>
  <c r="M49" i="33"/>
  <c r="D49" i="33"/>
  <c r="I49" i="33" s="1"/>
  <c r="M48" i="33"/>
  <c r="I48" i="33"/>
  <c r="D48" i="33"/>
  <c r="M47" i="33"/>
  <c r="D47" i="33"/>
  <c r="I47" i="33" s="1"/>
  <c r="M46" i="33"/>
  <c r="D46" i="33"/>
  <c r="I46" i="33" s="1"/>
  <c r="M45" i="33"/>
  <c r="D45" i="33"/>
  <c r="I45" i="33" s="1"/>
  <c r="M44" i="33"/>
  <c r="I44" i="33"/>
  <c r="D44" i="33"/>
  <c r="M43" i="33"/>
  <c r="D43" i="33"/>
  <c r="I43" i="33" s="1"/>
  <c r="M42" i="33"/>
  <c r="D42" i="33"/>
  <c r="I42" i="33" s="1"/>
  <c r="M41" i="33"/>
  <c r="D41" i="33"/>
  <c r="I41" i="33" s="1"/>
  <c r="M40" i="33"/>
  <c r="I40" i="33"/>
  <c r="D40" i="33"/>
  <c r="M39" i="33"/>
  <c r="D39" i="33"/>
  <c r="I39" i="33" s="1"/>
  <c r="M38" i="33"/>
  <c r="D38" i="33"/>
  <c r="I38" i="33" s="1"/>
  <c r="M37" i="33"/>
  <c r="D37" i="33"/>
  <c r="I37" i="33" s="1"/>
  <c r="M36" i="33"/>
  <c r="I36" i="33"/>
  <c r="D36" i="33"/>
  <c r="M35" i="33"/>
  <c r="D35" i="33"/>
  <c r="I35" i="33" s="1"/>
  <c r="M34" i="33"/>
  <c r="D34" i="33"/>
  <c r="I34" i="33" s="1"/>
  <c r="M33" i="33"/>
  <c r="D33" i="33"/>
  <c r="I33" i="33" s="1"/>
  <c r="M32" i="33"/>
  <c r="I32" i="33"/>
  <c r="D32" i="33"/>
  <c r="M31" i="33"/>
  <c r="D31" i="33"/>
  <c r="I31" i="33" s="1"/>
  <c r="M30" i="33"/>
  <c r="D30" i="33"/>
  <c r="I30" i="33" s="1"/>
  <c r="M29" i="33"/>
  <c r="D29" i="33"/>
  <c r="I29" i="33" s="1"/>
  <c r="M28" i="33"/>
  <c r="I28" i="33"/>
  <c r="D28" i="33"/>
  <c r="M27" i="33"/>
  <c r="D27" i="33"/>
  <c r="I27" i="33" s="1"/>
  <c r="M26" i="33"/>
  <c r="D26" i="33"/>
  <c r="I26" i="33" s="1"/>
  <c r="M25" i="33"/>
  <c r="D25" i="33"/>
  <c r="I25" i="33" s="1"/>
  <c r="M24" i="33"/>
  <c r="I24" i="33"/>
  <c r="D24" i="33"/>
  <c r="M23" i="33"/>
  <c r="D23" i="33"/>
  <c r="I23" i="33" s="1"/>
  <c r="M22" i="33"/>
  <c r="D22" i="33"/>
  <c r="I22" i="33" s="1"/>
  <c r="M21" i="33"/>
  <c r="D21" i="33"/>
  <c r="I21" i="33" s="1"/>
  <c r="M20" i="33"/>
  <c r="I20" i="33"/>
  <c r="D20" i="33"/>
  <c r="M19" i="33"/>
  <c r="D19" i="33"/>
  <c r="I19" i="33" s="1"/>
  <c r="M18" i="33"/>
  <c r="D18" i="33"/>
  <c r="I18" i="33" s="1"/>
  <c r="M17" i="33"/>
  <c r="D17" i="33"/>
  <c r="I17" i="33" s="1"/>
  <c r="M16" i="33"/>
  <c r="I16" i="33"/>
  <c r="D16" i="33"/>
  <c r="M15" i="33"/>
  <c r="D15" i="33"/>
  <c r="I15" i="33" s="1"/>
  <c r="M14" i="33"/>
  <c r="D14" i="33"/>
  <c r="I14" i="33" s="1"/>
  <c r="M13" i="33"/>
  <c r="D13" i="33"/>
  <c r="I13" i="33" s="1"/>
  <c r="M12" i="33"/>
  <c r="D12" i="33"/>
  <c r="I12" i="33" s="1"/>
  <c r="G6" i="33"/>
  <c r="G56" i="1" s="1"/>
  <c r="M4" i="33"/>
  <c r="M511" i="32"/>
  <c r="D511" i="32"/>
  <c r="I511" i="32" s="1"/>
  <c r="M510" i="32"/>
  <c r="I510" i="32"/>
  <c r="D510" i="32"/>
  <c r="M509" i="32"/>
  <c r="D509" i="32"/>
  <c r="I509" i="32" s="1"/>
  <c r="M508" i="32"/>
  <c r="I508" i="32"/>
  <c r="D508" i="32"/>
  <c r="M507" i="32"/>
  <c r="D507" i="32"/>
  <c r="I507" i="32" s="1"/>
  <c r="M506" i="32"/>
  <c r="D506" i="32"/>
  <c r="I506" i="32" s="1"/>
  <c r="M505" i="32"/>
  <c r="I505" i="32"/>
  <c r="D505" i="32"/>
  <c r="M504" i="32"/>
  <c r="D504" i="32"/>
  <c r="I504" i="32" s="1"/>
  <c r="M503" i="32"/>
  <c r="D503" i="32"/>
  <c r="I503" i="32" s="1"/>
  <c r="M502" i="32"/>
  <c r="I502" i="32"/>
  <c r="D502" i="32"/>
  <c r="M501" i="32"/>
  <c r="D501" i="32"/>
  <c r="I501" i="32" s="1"/>
  <c r="M500" i="32"/>
  <c r="I500" i="32"/>
  <c r="D500" i="32"/>
  <c r="M499" i="32"/>
  <c r="D499" i="32"/>
  <c r="I499" i="32" s="1"/>
  <c r="M498" i="32"/>
  <c r="D498" i="32"/>
  <c r="I498" i="32" s="1"/>
  <c r="M497" i="32"/>
  <c r="I497" i="32"/>
  <c r="D497" i="32"/>
  <c r="M496" i="32"/>
  <c r="D496" i="32"/>
  <c r="I496" i="32" s="1"/>
  <c r="M495" i="32"/>
  <c r="D495" i="32"/>
  <c r="I495" i="32" s="1"/>
  <c r="M494" i="32"/>
  <c r="I494" i="32"/>
  <c r="D494" i="32"/>
  <c r="M493" i="32"/>
  <c r="D493" i="32"/>
  <c r="I493" i="32" s="1"/>
  <c r="M492" i="32"/>
  <c r="I492" i="32"/>
  <c r="D492" i="32"/>
  <c r="M491" i="32"/>
  <c r="D491" i="32"/>
  <c r="I491" i="32" s="1"/>
  <c r="M490" i="32"/>
  <c r="D490" i="32"/>
  <c r="I490" i="32" s="1"/>
  <c r="M489" i="32"/>
  <c r="I489" i="32"/>
  <c r="D489" i="32"/>
  <c r="M488" i="32"/>
  <c r="D488" i="32"/>
  <c r="I488" i="32" s="1"/>
  <c r="M487" i="32"/>
  <c r="D487" i="32"/>
  <c r="I487" i="32" s="1"/>
  <c r="M486" i="32"/>
  <c r="I486" i="32"/>
  <c r="D486" i="32"/>
  <c r="M485" i="32"/>
  <c r="D485" i="32"/>
  <c r="I485" i="32" s="1"/>
  <c r="M484" i="32"/>
  <c r="I484" i="32"/>
  <c r="D484" i="32"/>
  <c r="M483" i="32"/>
  <c r="D483" i="32"/>
  <c r="I483" i="32" s="1"/>
  <c r="M482" i="32"/>
  <c r="D482" i="32"/>
  <c r="I482" i="32" s="1"/>
  <c r="M481" i="32"/>
  <c r="I481" i="32"/>
  <c r="D481" i="32"/>
  <c r="M480" i="32"/>
  <c r="D480" i="32"/>
  <c r="I480" i="32" s="1"/>
  <c r="M479" i="32"/>
  <c r="D479" i="32"/>
  <c r="I479" i="32" s="1"/>
  <c r="M478" i="32"/>
  <c r="I478" i="32"/>
  <c r="D478" i="32"/>
  <c r="M477" i="32"/>
  <c r="D477" i="32"/>
  <c r="I477" i="32" s="1"/>
  <c r="M476" i="32"/>
  <c r="I476" i="32"/>
  <c r="D476" i="32"/>
  <c r="M475" i="32"/>
  <c r="D475" i="32"/>
  <c r="I475" i="32" s="1"/>
  <c r="M474" i="32"/>
  <c r="D474" i="32"/>
  <c r="I474" i="32" s="1"/>
  <c r="M473" i="32"/>
  <c r="I473" i="32"/>
  <c r="D473" i="32"/>
  <c r="M472" i="32"/>
  <c r="D472" i="32"/>
  <c r="I472" i="32" s="1"/>
  <c r="M471" i="32"/>
  <c r="D471" i="32"/>
  <c r="I471" i="32" s="1"/>
  <c r="M470" i="32"/>
  <c r="I470" i="32"/>
  <c r="D470" i="32"/>
  <c r="M469" i="32"/>
  <c r="D469" i="32"/>
  <c r="I469" i="32" s="1"/>
  <c r="M468" i="32"/>
  <c r="I468" i="32"/>
  <c r="D468" i="32"/>
  <c r="M467" i="32"/>
  <c r="D467" i="32"/>
  <c r="I467" i="32" s="1"/>
  <c r="M466" i="32"/>
  <c r="D466" i="32"/>
  <c r="I466" i="32" s="1"/>
  <c r="M465" i="32"/>
  <c r="I465" i="32"/>
  <c r="D465" i="32"/>
  <c r="M464" i="32"/>
  <c r="D464" i="32"/>
  <c r="I464" i="32" s="1"/>
  <c r="M463" i="32"/>
  <c r="D463" i="32"/>
  <c r="I463" i="32" s="1"/>
  <c r="M462" i="32"/>
  <c r="I462" i="32"/>
  <c r="D462" i="32"/>
  <c r="M461" i="32"/>
  <c r="D461" i="32"/>
  <c r="I461" i="32" s="1"/>
  <c r="M460" i="32"/>
  <c r="I460" i="32"/>
  <c r="D460" i="32"/>
  <c r="M459" i="32"/>
  <c r="D459" i="32"/>
  <c r="I459" i="32" s="1"/>
  <c r="M458" i="32"/>
  <c r="D458" i="32"/>
  <c r="I458" i="32" s="1"/>
  <c r="M457" i="32"/>
  <c r="I457" i="32"/>
  <c r="D457" i="32"/>
  <c r="M456" i="32"/>
  <c r="D456" i="32"/>
  <c r="I456" i="32" s="1"/>
  <c r="M455" i="32"/>
  <c r="D455" i="32"/>
  <c r="I455" i="32" s="1"/>
  <c r="M454" i="32"/>
  <c r="I454" i="32"/>
  <c r="D454" i="32"/>
  <c r="M453" i="32"/>
  <c r="D453" i="32"/>
  <c r="I453" i="32" s="1"/>
  <c r="M452" i="32"/>
  <c r="I452" i="32"/>
  <c r="D452" i="32"/>
  <c r="M451" i="32"/>
  <c r="D451" i="32"/>
  <c r="I451" i="32" s="1"/>
  <c r="M450" i="32"/>
  <c r="D450" i="32"/>
  <c r="I450" i="32" s="1"/>
  <c r="M449" i="32"/>
  <c r="I449" i="32"/>
  <c r="D449" i="32"/>
  <c r="M448" i="32"/>
  <c r="D448" i="32"/>
  <c r="I448" i="32" s="1"/>
  <c r="M447" i="32"/>
  <c r="D447" i="32"/>
  <c r="I447" i="32" s="1"/>
  <c r="M446" i="32"/>
  <c r="I446" i="32"/>
  <c r="D446" i="32"/>
  <c r="M445" i="32"/>
  <c r="D445" i="32"/>
  <c r="I445" i="32" s="1"/>
  <c r="M444" i="32"/>
  <c r="I444" i="32"/>
  <c r="D444" i="32"/>
  <c r="M443" i="32"/>
  <c r="D443" i="32"/>
  <c r="I443" i="32" s="1"/>
  <c r="M442" i="32"/>
  <c r="D442" i="32"/>
  <c r="I442" i="32" s="1"/>
  <c r="M441" i="32"/>
  <c r="I441" i="32"/>
  <c r="D441" i="32"/>
  <c r="M440" i="32"/>
  <c r="D440" i="32"/>
  <c r="I440" i="32" s="1"/>
  <c r="M439" i="32"/>
  <c r="D439" i="32"/>
  <c r="I439" i="32" s="1"/>
  <c r="M438" i="32"/>
  <c r="I438" i="32"/>
  <c r="D438" i="32"/>
  <c r="M437" i="32"/>
  <c r="D437" i="32"/>
  <c r="I437" i="32" s="1"/>
  <c r="M436" i="32"/>
  <c r="I436" i="32"/>
  <c r="D436" i="32"/>
  <c r="M435" i="32"/>
  <c r="D435" i="32"/>
  <c r="I435" i="32" s="1"/>
  <c r="M434" i="32"/>
  <c r="D434" i="32"/>
  <c r="I434" i="32" s="1"/>
  <c r="M433" i="32"/>
  <c r="I433" i="32"/>
  <c r="D433" i="32"/>
  <c r="M432" i="32"/>
  <c r="D432" i="32"/>
  <c r="I432" i="32" s="1"/>
  <c r="M431" i="32"/>
  <c r="D431" i="32"/>
  <c r="I431" i="32" s="1"/>
  <c r="M430" i="32"/>
  <c r="I430" i="32"/>
  <c r="D430" i="32"/>
  <c r="M429" i="32"/>
  <c r="D429" i="32"/>
  <c r="I429" i="32" s="1"/>
  <c r="M428" i="32"/>
  <c r="I428" i="32"/>
  <c r="D428" i="32"/>
  <c r="M427" i="32"/>
  <c r="D427" i="32"/>
  <c r="I427" i="32" s="1"/>
  <c r="M426" i="32"/>
  <c r="D426" i="32"/>
  <c r="I426" i="32" s="1"/>
  <c r="M425" i="32"/>
  <c r="I425" i="32"/>
  <c r="D425" i="32"/>
  <c r="M424" i="32"/>
  <c r="D424" i="32"/>
  <c r="I424" i="32" s="1"/>
  <c r="M423" i="32"/>
  <c r="D423" i="32"/>
  <c r="I423" i="32" s="1"/>
  <c r="M422" i="32"/>
  <c r="I422" i="32"/>
  <c r="D422" i="32"/>
  <c r="M421" i="32"/>
  <c r="D421" i="32"/>
  <c r="I421" i="32" s="1"/>
  <c r="M420" i="32"/>
  <c r="I420" i="32"/>
  <c r="D420" i="32"/>
  <c r="M419" i="32"/>
  <c r="D419" i="32"/>
  <c r="I419" i="32" s="1"/>
  <c r="M418" i="32"/>
  <c r="D418" i="32"/>
  <c r="I418" i="32" s="1"/>
  <c r="M417" i="32"/>
  <c r="I417" i="32"/>
  <c r="D417" i="32"/>
  <c r="M416" i="32"/>
  <c r="D416" i="32"/>
  <c r="I416" i="32" s="1"/>
  <c r="M415" i="32"/>
  <c r="D415" i="32"/>
  <c r="I415" i="32" s="1"/>
  <c r="M414" i="32"/>
  <c r="I414" i="32"/>
  <c r="D414" i="32"/>
  <c r="M413" i="32"/>
  <c r="D413" i="32"/>
  <c r="I413" i="32" s="1"/>
  <c r="M412" i="32"/>
  <c r="I412" i="32"/>
  <c r="D412" i="32"/>
  <c r="M411" i="32"/>
  <c r="D411" i="32"/>
  <c r="I411" i="32" s="1"/>
  <c r="M410" i="32"/>
  <c r="D410" i="32"/>
  <c r="I410" i="32" s="1"/>
  <c r="M409" i="32"/>
  <c r="I409" i="32"/>
  <c r="D409" i="32"/>
  <c r="M408" i="32"/>
  <c r="D408" i="32"/>
  <c r="I408" i="32" s="1"/>
  <c r="M407" i="32"/>
  <c r="D407" i="32"/>
  <c r="I407" i="32" s="1"/>
  <c r="M406" i="32"/>
  <c r="I406" i="32"/>
  <c r="D406" i="32"/>
  <c r="M405" i="32"/>
  <c r="D405" i="32"/>
  <c r="I405" i="32" s="1"/>
  <c r="M404" i="32"/>
  <c r="I404" i="32"/>
  <c r="D404" i="32"/>
  <c r="M403" i="32"/>
  <c r="D403" i="32"/>
  <c r="I403" i="32" s="1"/>
  <c r="M402" i="32"/>
  <c r="D402" i="32"/>
  <c r="I402" i="32" s="1"/>
  <c r="M401" i="32"/>
  <c r="I401" i="32"/>
  <c r="D401" i="32"/>
  <c r="M400" i="32"/>
  <c r="D400" i="32"/>
  <c r="I400" i="32" s="1"/>
  <c r="M399" i="32"/>
  <c r="D399" i="32"/>
  <c r="I399" i="32" s="1"/>
  <c r="M398" i="32"/>
  <c r="I398" i="32"/>
  <c r="D398" i="32"/>
  <c r="M397" i="32"/>
  <c r="D397" i="32"/>
  <c r="I397" i="32" s="1"/>
  <c r="M396" i="32"/>
  <c r="I396" i="32"/>
  <c r="D396" i="32"/>
  <c r="M395" i="32"/>
  <c r="D395" i="32"/>
  <c r="I395" i="32" s="1"/>
  <c r="M394" i="32"/>
  <c r="D394" i="32"/>
  <c r="I394" i="32" s="1"/>
  <c r="M393" i="32"/>
  <c r="I393" i="32"/>
  <c r="D393" i="32"/>
  <c r="M392" i="32"/>
  <c r="D392" i="32"/>
  <c r="I392" i="32" s="1"/>
  <c r="M391" i="32"/>
  <c r="D391" i="32"/>
  <c r="I391" i="32" s="1"/>
  <c r="M390" i="32"/>
  <c r="I390" i="32"/>
  <c r="D390" i="32"/>
  <c r="M389" i="32"/>
  <c r="D389" i="32"/>
  <c r="I389" i="32" s="1"/>
  <c r="M388" i="32"/>
  <c r="I388" i="32"/>
  <c r="D388" i="32"/>
  <c r="M387" i="32"/>
  <c r="D387" i="32"/>
  <c r="I387" i="32" s="1"/>
  <c r="M386" i="32"/>
  <c r="D386" i="32"/>
  <c r="I386" i="32" s="1"/>
  <c r="M385" i="32"/>
  <c r="I385" i="32"/>
  <c r="D385" i="32"/>
  <c r="M384" i="32"/>
  <c r="D384" i="32"/>
  <c r="I384" i="32" s="1"/>
  <c r="M383" i="32"/>
  <c r="D383" i="32"/>
  <c r="I383" i="32" s="1"/>
  <c r="M382" i="32"/>
  <c r="I382" i="32"/>
  <c r="D382" i="32"/>
  <c r="M381" i="32"/>
  <c r="D381" i="32"/>
  <c r="I381" i="32" s="1"/>
  <c r="M380" i="32"/>
  <c r="I380" i="32"/>
  <c r="D380" i="32"/>
  <c r="M379" i="32"/>
  <c r="D379" i="32"/>
  <c r="I379" i="32" s="1"/>
  <c r="M378" i="32"/>
  <c r="D378" i="32"/>
  <c r="I378" i="32" s="1"/>
  <c r="M377" i="32"/>
  <c r="I377" i="32"/>
  <c r="D377" i="32"/>
  <c r="M376" i="32"/>
  <c r="D376" i="32"/>
  <c r="I376" i="32" s="1"/>
  <c r="M375" i="32"/>
  <c r="D375" i="32"/>
  <c r="I375" i="32" s="1"/>
  <c r="M374" i="32"/>
  <c r="I374" i="32"/>
  <c r="D374" i="32"/>
  <c r="M373" i="32"/>
  <c r="D373" i="32"/>
  <c r="I373" i="32" s="1"/>
  <c r="M372" i="32"/>
  <c r="I372" i="32"/>
  <c r="D372" i="32"/>
  <c r="M371" i="32"/>
  <c r="D371" i="32"/>
  <c r="I371" i="32" s="1"/>
  <c r="M370" i="32"/>
  <c r="D370" i="32"/>
  <c r="I370" i="32" s="1"/>
  <c r="M369" i="32"/>
  <c r="I369" i="32"/>
  <c r="D369" i="32"/>
  <c r="M368" i="32"/>
  <c r="D368" i="32"/>
  <c r="I368" i="32" s="1"/>
  <c r="M367" i="32"/>
  <c r="D367" i="32"/>
  <c r="I367" i="32" s="1"/>
  <c r="M366" i="32"/>
  <c r="I366" i="32"/>
  <c r="D366" i="32"/>
  <c r="M365" i="32"/>
  <c r="D365" i="32"/>
  <c r="I365" i="32" s="1"/>
  <c r="M364" i="32"/>
  <c r="I364" i="32"/>
  <c r="D364" i="32"/>
  <c r="M363" i="32"/>
  <c r="D363" i="32"/>
  <c r="I363" i="32" s="1"/>
  <c r="M362" i="32"/>
  <c r="D362" i="32"/>
  <c r="I362" i="32" s="1"/>
  <c r="M361" i="32"/>
  <c r="I361" i="32"/>
  <c r="D361" i="32"/>
  <c r="M360" i="32"/>
  <c r="D360" i="32"/>
  <c r="I360" i="32" s="1"/>
  <c r="M359" i="32"/>
  <c r="D359" i="32"/>
  <c r="I359" i="32" s="1"/>
  <c r="M358" i="32"/>
  <c r="I358" i="32"/>
  <c r="D358" i="32"/>
  <c r="M357" i="32"/>
  <c r="D357" i="32"/>
  <c r="I357" i="32" s="1"/>
  <c r="M356" i="32"/>
  <c r="I356" i="32"/>
  <c r="D356" i="32"/>
  <c r="M355" i="32"/>
  <c r="D355" i="32"/>
  <c r="I355" i="32" s="1"/>
  <c r="M354" i="32"/>
  <c r="D354" i="32"/>
  <c r="I354" i="32" s="1"/>
  <c r="M353" i="32"/>
  <c r="I353" i="32"/>
  <c r="D353" i="32"/>
  <c r="M352" i="32"/>
  <c r="D352" i="32"/>
  <c r="I352" i="32" s="1"/>
  <c r="M351" i="32"/>
  <c r="D351" i="32"/>
  <c r="I351" i="32" s="1"/>
  <c r="M350" i="32"/>
  <c r="I350" i="32"/>
  <c r="D350" i="32"/>
  <c r="M349" i="32"/>
  <c r="D349" i="32"/>
  <c r="I349" i="32" s="1"/>
  <c r="M348" i="32"/>
  <c r="I348" i="32"/>
  <c r="D348" i="32"/>
  <c r="M347" i="32"/>
  <c r="D347" i="32"/>
  <c r="I347" i="32" s="1"/>
  <c r="M346" i="32"/>
  <c r="D346" i="32"/>
  <c r="I346" i="32" s="1"/>
  <c r="M345" i="32"/>
  <c r="I345" i="32"/>
  <c r="D345" i="32"/>
  <c r="M344" i="32"/>
  <c r="D344" i="32"/>
  <c r="I344" i="32" s="1"/>
  <c r="M343" i="32"/>
  <c r="D343" i="32"/>
  <c r="I343" i="32" s="1"/>
  <c r="M342" i="32"/>
  <c r="D342" i="32"/>
  <c r="I342" i="32" s="1"/>
  <c r="M341" i="32"/>
  <c r="I341" i="32"/>
  <c r="D341" i="32"/>
  <c r="M340" i="32"/>
  <c r="D340" i="32"/>
  <c r="I340" i="32" s="1"/>
  <c r="M339" i="32"/>
  <c r="D339" i="32"/>
  <c r="I339" i="32" s="1"/>
  <c r="M338" i="32"/>
  <c r="I338" i="32"/>
  <c r="D338" i="32"/>
  <c r="M337" i="32"/>
  <c r="D337" i="32"/>
  <c r="I337" i="32" s="1"/>
  <c r="M336" i="32"/>
  <c r="D336" i="32"/>
  <c r="I336" i="32" s="1"/>
  <c r="M335" i="32"/>
  <c r="D335" i="32"/>
  <c r="I335" i="32" s="1"/>
  <c r="M334" i="32"/>
  <c r="I334" i="32"/>
  <c r="D334" i="32"/>
  <c r="M333" i="32"/>
  <c r="D333" i="32"/>
  <c r="I333" i="32" s="1"/>
  <c r="M332" i="32"/>
  <c r="D332" i="32"/>
  <c r="I332" i="32" s="1"/>
  <c r="M331" i="32"/>
  <c r="D331" i="32"/>
  <c r="I331" i="32" s="1"/>
  <c r="M330" i="32"/>
  <c r="I330" i="32"/>
  <c r="D330" i="32"/>
  <c r="M329" i="32"/>
  <c r="D329" i="32"/>
  <c r="I329" i="32" s="1"/>
  <c r="M328" i="32"/>
  <c r="D328" i="32"/>
  <c r="I328" i="32" s="1"/>
  <c r="M327" i="32"/>
  <c r="D327" i="32"/>
  <c r="I327" i="32" s="1"/>
  <c r="M326" i="32"/>
  <c r="I326" i="32"/>
  <c r="D326" i="32"/>
  <c r="M325" i="32"/>
  <c r="D325" i="32"/>
  <c r="I325" i="32" s="1"/>
  <c r="M324" i="32"/>
  <c r="I324" i="32"/>
  <c r="D324" i="32"/>
  <c r="M323" i="32"/>
  <c r="D323" i="32"/>
  <c r="I323" i="32" s="1"/>
  <c r="M322" i="32"/>
  <c r="D322" i="32"/>
  <c r="I322" i="32" s="1"/>
  <c r="M321" i="32"/>
  <c r="I321" i="32"/>
  <c r="D321" i="32"/>
  <c r="M320" i="32"/>
  <c r="D320" i="32"/>
  <c r="I320" i="32" s="1"/>
  <c r="M319" i="32"/>
  <c r="D319" i="32"/>
  <c r="I319" i="32" s="1"/>
  <c r="M318" i="32"/>
  <c r="D318" i="32"/>
  <c r="I318" i="32" s="1"/>
  <c r="M317" i="32"/>
  <c r="I317" i="32"/>
  <c r="D317" i="32"/>
  <c r="M316" i="32"/>
  <c r="D316" i="32"/>
  <c r="I316" i="32" s="1"/>
  <c r="M315" i="32"/>
  <c r="D315" i="32"/>
  <c r="I315" i="32" s="1"/>
  <c r="M314" i="32"/>
  <c r="D314" i="32"/>
  <c r="I314" i="32" s="1"/>
  <c r="M313" i="32"/>
  <c r="I313" i="32"/>
  <c r="D313" i="32"/>
  <c r="M312" i="32"/>
  <c r="D312" i="32"/>
  <c r="I312" i="32" s="1"/>
  <c r="M311" i="32"/>
  <c r="D311" i="32"/>
  <c r="I311" i="32" s="1"/>
  <c r="M310" i="32"/>
  <c r="D310" i="32"/>
  <c r="I310" i="32" s="1"/>
  <c r="M309" i="32"/>
  <c r="I309" i="32"/>
  <c r="D309" i="32"/>
  <c r="M308" i="32"/>
  <c r="D308" i="32"/>
  <c r="I308" i="32" s="1"/>
  <c r="M307" i="32"/>
  <c r="D307" i="32"/>
  <c r="I307" i="32" s="1"/>
  <c r="M306" i="32"/>
  <c r="I306" i="32"/>
  <c r="D306" i="32"/>
  <c r="M305" i="32"/>
  <c r="D305" i="32"/>
  <c r="I305" i="32" s="1"/>
  <c r="M304" i="32"/>
  <c r="D304" i="32"/>
  <c r="I304" i="32" s="1"/>
  <c r="M303" i="32"/>
  <c r="D303" i="32"/>
  <c r="I303" i="32" s="1"/>
  <c r="M302" i="32"/>
  <c r="I302" i="32"/>
  <c r="D302" i="32"/>
  <c r="M301" i="32"/>
  <c r="D301" i="32"/>
  <c r="I301" i="32" s="1"/>
  <c r="M300" i="32"/>
  <c r="D300" i="32"/>
  <c r="I300" i="32" s="1"/>
  <c r="M299" i="32"/>
  <c r="D299" i="32"/>
  <c r="I299" i="32" s="1"/>
  <c r="M298" i="32"/>
  <c r="I298" i="32"/>
  <c r="D298" i="32"/>
  <c r="M297" i="32"/>
  <c r="D297" i="32"/>
  <c r="I297" i="32" s="1"/>
  <c r="M296" i="32"/>
  <c r="D296" i="32"/>
  <c r="I296" i="32" s="1"/>
  <c r="M295" i="32"/>
  <c r="D295" i="32"/>
  <c r="I295" i="32" s="1"/>
  <c r="M294" i="32"/>
  <c r="I294" i="32"/>
  <c r="D294" i="32"/>
  <c r="M293" i="32"/>
  <c r="D293" i="32"/>
  <c r="I293" i="32" s="1"/>
  <c r="M292" i="32"/>
  <c r="I292" i="32"/>
  <c r="D292" i="32"/>
  <c r="M291" i="32"/>
  <c r="D291" i="32"/>
  <c r="I291" i="32" s="1"/>
  <c r="M290" i="32"/>
  <c r="D290" i="32"/>
  <c r="I290" i="32" s="1"/>
  <c r="M289" i="32"/>
  <c r="I289" i="32"/>
  <c r="D289" i="32"/>
  <c r="M288" i="32"/>
  <c r="D288" i="32"/>
  <c r="I288" i="32" s="1"/>
  <c r="M287" i="32"/>
  <c r="D287" i="32"/>
  <c r="I287" i="32" s="1"/>
  <c r="M286" i="32"/>
  <c r="D286" i="32"/>
  <c r="I286" i="32" s="1"/>
  <c r="M285" i="32"/>
  <c r="I285" i="32"/>
  <c r="D285" i="32"/>
  <c r="M284" i="32"/>
  <c r="D284" i="32"/>
  <c r="I284" i="32" s="1"/>
  <c r="M283" i="32"/>
  <c r="D283" i="32"/>
  <c r="I283" i="32" s="1"/>
  <c r="M282" i="32"/>
  <c r="D282" i="32"/>
  <c r="I282" i="32" s="1"/>
  <c r="M281" i="32"/>
  <c r="I281" i="32"/>
  <c r="D281" i="32"/>
  <c r="M280" i="32"/>
  <c r="D280" i="32"/>
  <c r="I280" i="32" s="1"/>
  <c r="M279" i="32"/>
  <c r="D279" i="32"/>
  <c r="I279" i="32" s="1"/>
  <c r="M278" i="32"/>
  <c r="I278" i="32"/>
  <c r="D278" i="32"/>
  <c r="M277" i="32"/>
  <c r="I277" i="32"/>
  <c r="D277" i="32"/>
  <c r="M276" i="32"/>
  <c r="D276" i="32"/>
  <c r="I276" i="32" s="1"/>
  <c r="M275" i="32"/>
  <c r="D275" i="32"/>
  <c r="I275" i="32" s="1"/>
  <c r="M274" i="32"/>
  <c r="I274" i="32"/>
  <c r="D274" i="32"/>
  <c r="M273" i="32"/>
  <c r="D273" i="32"/>
  <c r="I273" i="32" s="1"/>
  <c r="M272" i="32"/>
  <c r="D272" i="32"/>
  <c r="I272" i="32" s="1"/>
  <c r="M271" i="32"/>
  <c r="D271" i="32"/>
  <c r="I271" i="32" s="1"/>
  <c r="M270" i="32"/>
  <c r="I270" i="32"/>
  <c r="D270" i="32"/>
  <c r="M269" i="32"/>
  <c r="I269" i="32"/>
  <c r="D269" i="32"/>
  <c r="M268" i="32"/>
  <c r="D268" i="32"/>
  <c r="I268" i="32" s="1"/>
  <c r="M267" i="32"/>
  <c r="D267" i="32"/>
  <c r="I267" i="32" s="1"/>
  <c r="M266" i="32"/>
  <c r="D266" i="32"/>
  <c r="I266" i="32" s="1"/>
  <c r="M265" i="32"/>
  <c r="D265" i="32"/>
  <c r="I265" i="32" s="1"/>
  <c r="M264" i="32"/>
  <c r="D264" i="32"/>
  <c r="I264" i="32" s="1"/>
  <c r="M263" i="32"/>
  <c r="D263" i="32"/>
  <c r="I263" i="32" s="1"/>
  <c r="M262" i="32"/>
  <c r="I262" i="32"/>
  <c r="D262" i="32"/>
  <c r="M261" i="32"/>
  <c r="D261" i="32"/>
  <c r="I261" i="32" s="1"/>
  <c r="M260" i="32"/>
  <c r="D260" i="32"/>
  <c r="I260" i="32" s="1"/>
  <c r="M259" i="32"/>
  <c r="D259" i="32"/>
  <c r="I259" i="32" s="1"/>
  <c r="M258" i="32"/>
  <c r="D258" i="32"/>
  <c r="I258" i="32" s="1"/>
  <c r="M257" i="32"/>
  <c r="I257" i="32"/>
  <c r="D257" i="32"/>
  <c r="M256" i="32"/>
  <c r="D256" i="32"/>
  <c r="I256" i="32" s="1"/>
  <c r="M255" i="32"/>
  <c r="D255" i="32"/>
  <c r="I255" i="32" s="1"/>
  <c r="M254" i="32"/>
  <c r="D254" i="32"/>
  <c r="I254" i="32" s="1"/>
  <c r="M253" i="32"/>
  <c r="I253" i="32"/>
  <c r="D253" i="32"/>
  <c r="M252" i="32"/>
  <c r="D252" i="32"/>
  <c r="I252" i="32" s="1"/>
  <c r="M251" i="32"/>
  <c r="D251" i="32"/>
  <c r="I251" i="32" s="1"/>
  <c r="M250" i="32"/>
  <c r="I250" i="32"/>
  <c r="D250" i="32"/>
  <c r="M249" i="32"/>
  <c r="I249" i="32"/>
  <c r="D249" i="32"/>
  <c r="M248" i="32"/>
  <c r="D248" i="32"/>
  <c r="I248" i="32" s="1"/>
  <c r="M247" i="32"/>
  <c r="D247" i="32"/>
  <c r="I247" i="32" s="1"/>
  <c r="M246" i="32"/>
  <c r="D246" i="32"/>
  <c r="I246" i="32" s="1"/>
  <c r="M245" i="32"/>
  <c r="D245" i="32"/>
  <c r="I245" i="32" s="1"/>
  <c r="M244" i="32"/>
  <c r="I244" i="32"/>
  <c r="D244" i="32"/>
  <c r="M243" i="32"/>
  <c r="D243" i="32"/>
  <c r="I243" i="32" s="1"/>
  <c r="M242" i="32"/>
  <c r="D242" i="32"/>
  <c r="I242" i="32" s="1"/>
  <c r="M241" i="32"/>
  <c r="D241" i="32"/>
  <c r="I241" i="32" s="1"/>
  <c r="M240" i="32"/>
  <c r="D240" i="32"/>
  <c r="I240" i="32" s="1"/>
  <c r="M239" i="32"/>
  <c r="D239" i="32"/>
  <c r="I239" i="32" s="1"/>
  <c r="M238" i="32"/>
  <c r="I238" i="32"/>
  <c r="D238" i="32"/>
  <c r="M237" i="32"/>
  <c r="D237" i="32"/>
  <c r="I237" i="32" s="1"/>
  <c r="M236" i="32"/>
  <c r="D236" i="32"/>
  <c r="I236" i="32" s="1"/>
  <c r="M235" i="32"/>
  <c r="D235" i="32"/>
  <c r="I235" i="32" s="1"/>
  <c r="M234" i="32"/>
  <c r="I234" i="32"/>
  <c r="D234" i="32"/>
  <c r="M233" i="32"/>
  <c r="D233" i="32"/>
  <c r="I233" i="32" s="1"/>
  <c r="M232" i="32"/>
  <c r="D232" i="32"/>
  <c r="I232" i="32" s="1"/>
  <c r="M231" i="32"/>
  <c r="D231" i="32"/>
  <c r="I231" i="32" s="1"/>
  <c r="M230" i="32"/>
  <c r="I230" i="32"/>
  <c r="D230" i="32"/>
  <c r="M229" i="32"/>
  <c r="D229" i="32"/>
  <c r="I229" i="32" s="1"/>
  <c r="M228" i="32"/>
  <c r="D228" i="32"/>
  <c r="I228" i="32" s="1"/>
  <c r="M227" i="32"/>
  <c r="D227" i="32"/>
  <c r="I227" i="32" s="1"/>
  <c r="M226" i="32"/>
  <c r="D226" i="32"/>
  <c r="I226" i="32" s="1"/>
  <c r="M225" i="32"/>
  <c r="I225" i="32"/>
  <c r="D225" i="32"/>
  <c r="M224" i="32"/>
  <c r="D224" i="32"/>
  <c r="I224" i="32" s="1"/>
  <c r="M223" i="32"/>
  <c r="D223" i="32"/>
  <c r="I223" i="32" s="1"/>
  <c r="M222" i="32"/>
  <c r="I222" i="32"/>
  <c r="D222" i="32"/>
  <c r="M221" i="32"/>
  <c r="D221" i="32"/>
  <c r="I221" i="32" s="1"/>
  <c r="M220" i="32"/>
  <c r="D220" i="32"/>
  <c r="I220" i="32" s="1"/>
  <c r="M219" i="32"/>
  <c r="D219" i="32"/>
  <c r="I219" i="32" s="1"/>
  <c r="M218" i="32"/>
  <c r="I218" i="32"/>
  <c r="D218" i="32"/>
  <c r="M217" i="32"/>
  <c r="D217" i="32"/>
  <c r="I217" i="32" s="1"/>
  <c r="M216" i="32"/>
  <c r="D216" i="32"/>
  <c r="I216" i="32" s="1"/>
  <c r="M215" i="32"/>
  <c r="D215" i="32"/>
  <c r="I215" i="32" s="1"/>
  <c r="M214" i="32"/>
  <c r="I214" i="32"/>
  <c r="D214" i="32"/>
  <c r="M213" i="32"/>
  <c r="D213" i="32"/>
  <c r="I213" i="32" s="1"/>
  <c r="M212" i="32"/>
  <c r="I212" i="32"/>
  <c r="D212" i="32"/>
  <c r="M211" i="32"/>
  <c r="D211" i="32"/>
  <c r="I211" i="32" s="1"/>
  <c r="M210" i="32"/>
  <c r="D210" i="32"/>
  <c r="I210" i="32" s="1"/>
  <c r="M209" i="32"/>
  <c r="D209" i="32"/>
  <c r="I209" i="32" s="1"/>
  <c r="M208" i="32"/>
  <c r="D208" i="32"/>
  <c r="I208" i="32" s="1"/>
  <c r="M207" i="32"/>
  <c r="D207" i="32"/>
  <c r="I207" i="32" s="1"/>
  <c r="M206" i="32"/>
  <c r="D206" i="32"/>
  <c r="I206" i="32" s="1"/>
  <c r="M205" i="32"/>
  <c r="D205" i="32"/>
  <c r="I205" i="32" s="1"/>
  <c r="M204" i="32"/>
  <c r="D204" i="32"/>
  <c r="I204" i="32" s="1"/>
  <c r="M203" i="32"/>
  <c r="D203" i="32"/>
  <c r="I203" i="32" s="1"/>
  <c r="M202" i="32"/>
  <c r="D202" i="32"/>
  <c r="I202" i="32" s="1"/>
  <c r="M201" i="32"/>
  <c r="D201" i="32"/>
  <c r="I201" i="32" s="1"/>
  <c r="M200" i="32"/>
  <c r="D200" i="32"/>
  <c r="I200" i="32" s="1"/>
  <c r="M199" i="32"/>
  <c r="D199" i="32"/>
  <c r="I199" i="32" s="1"/>
  <c r="M198" i="32"/>
  <c r="D198" i="32"/>
  <c r="I198" i="32" s="1"/>
  <c r="M197" i="32"/>
  <c r="D197" i="32"/>
  <c r="I197" i="32" s="1"/>
  <c r="M196" i="32"/>
  <c r="D196" i="32"/>
  <c r="I196" i="32" s="1"/>
  <c r="M195" i="32"/>
  <c r="D195" i="32"/>
  <c r="I195" i="32" s="1"/>
  <c r="M194" i="32"/>
  <c r="D194" i="32"/>
  <c r="I194" i="32" s="1"/>
  <c r="M193" i="32"/>
  <c r="D193" i="32"/>
  <c r="I193" i="32" s="1"/>
  <c r="M192" i="32"/>
  <c r="D192" i="32"/>
  <c r="I192" i="32" s="1"/>
  <c r="M191" i="32"/>
  <c r="D191" i="32"/>
  <c r="I191" i="32" s="1"/>
  <c r="M190" i="32"/>
  <c r="I190" i="32"/>
  <c r="D190" i="32"/>
  <c r="M189" i="32"/>
  <c r="D189" i="32"/>
  <c r="I189" i="32" s="1"/>
  <c r="M188" i="32"/>
  <c r="D188" i="32"/>
  <c r="I188" i="32" s="1"/>
  <c r="M187" i="32"/>
  <c r="D187" i="32"/>
  <c r="I187" i="32" s="1"/>
  <c r="M186" i="32"/>
  <c r="I186" i="32"/>
  <c r="D186" i="32"/>
  <c r="M185" i="32"/>
  <c r="D185" i="32"/>
  <c r="I185" i="32" s="1"/>
  <c r="M184" i="32"/>
  <c r="D184" i="32"/>
  <c r="I184" i="32" s="1"/>
  <c r="M183" i="32"/>
  <c r="D183" i="32"/>
  <c r="I183" i="32" s="1"/>
  <c r="M182" i="32"/>
  <c r="D182" i="32"/>
  <c r="I182" i="32" s="1"/>
  <c r="M181" i="32"/>
  <c r="D181" i="32"/>
  <c r="I181" i="32" s="1"/>
  <c r="M180" i="32"/>
  <c r="D180" i="32"/>
  <c r="I180" i="32" s="1"/>
  <c r="M179" i="32"/>
  <c r="D179" i="32"/>
  <c r="I179" i="32" s="1"/>
  <c r="M178" i="32"/>
  <c r="I178" i="32"/>
  <c r="D178" i="32"/>
  <c r="M177" i="32"/>
  <c r="I177" i="32"/>
  <c r="D177" i="32"/>
  <c r="M176" i="32"/>
  <c r="D176" i="32"/>
  <c r="I176" i="32" s="1"/>
  <c r="M175" i="32"/>
  <c r="D175" i="32"/>
  <c r="I175" i="32" s="1"/>
  <c r="M174" i="32"/>
  <c r="D174" i="32"/>
  <c r="I174" i="32" s="1"/>
  <c r="M173" i="32"/>
  <c r="D173" i="32"/>
  <c r="I173" i="32" s="1"/>
  <c r="M172" i="32"/>
  <c r="D172" i="32"/>
  <c r="I172" i="32" s="1"/>
  <c r="M171" i="32"/>
  <c r="I171" i="32"/>
  <c r="D171" i="32"/>
  <c r="M170" i="32"/>
  <c r="I170" i="32"/>
  <c r="D170" i="32"/>
  <c r="M169" i="32"/>
  <c r="D169" i="32"/>
  <c r="I169" i="32" s="1"/>
  <c r="M168" i="32"/>
  <c r="D168" i="32"/>
  <c r="I168" i="32" s="1"/>
  <c r="M167" i="32"/>
  <c r="I167" i="32"/>
  <c r="D167" i="32"/>
  <c r="M166" i="32"/>
  <c r="I166" i="32"/>
  <c r="D166" i="32"/>
  <c r="M165" i="32"/>
  <c r="D165" i="32"/>
  <c r="I165" i="32" s="1"/>
  <c r="M164" i="32"/>
  <c r="D164" i="32"/>
  <c r="I164" i="32" s="1"/>
  <c r="M163" i="32"/>
  <c r="D163" i="32"/>
  <c r="I163" i="32" s="1"/>
  <c r="M162" i="32"/>
  <c r="D162" i="32"/>
  <c r="I162" i="32" s="1"/>
  <c r="M161" i="32"/>
  <c r="D161" i="32"/>
  <c r="I161" i="32" s="1"/>
  <c r="M160" i="32"/>
  <c r="D160" i="32"/>
  <c r="I160" i="32" s="1"/>
  <c r="M159" i="32"/>
  <c r="I159" i="32"/>
  <c r="D159" i="32"/>
  <c r="M158" i="32"/>
  <c r="D158" i="32"/>
  <c r="I158" i="32" s="1"/>
  <c r="M157" i="32"/>
  <c r="D157" i="32"/>
  <c r="I157" i="32" s="1"/>
  <c r="M156" i="32"/>
  <c r="D156" i="32"/>
  <c r="I156" i="32" s="1"/>
  <c r="M155" i="32"/>
  <c r="D155" i="32"/>
  <c r="I155" i="32" s="1"/>
  <c r="M154" i="32"/>
  <c r="I154" i="32"/>
  <c r="D154" i="32"/>
  <c r="M153" i="32"/>
  <c r="D153" i="32"/>
  <c r="I153" i="32" s="1"/>
  <c r="M152" i="32"/>
  <c r="D152" i="32"/>
  <c r="I152" i="32" s="1"/>
  <c r="M151" i="32"/>
  <c r="D151" i="32"/>
  <c r="I151" i="32" s="1"/>
  <c r="M150" i="32"/>
  <c r="D150" i="32"/>
  <c r="I150" i="32" s="1"/>
  <c r="M149" i="32"/>
  <c r="D149" i="32"/>
  <c r="I149" i="32" s="1"/>
  <c r="M148" i="32"/>
  <c r="D148" i="32"/>
  <c r="I148" i="32" s="1"/>
  <c r="M147" i="32"/>
  <c r="D147" i="32"/>
  <c r="I147" i="32" s="1"/>
  <c r="M146" i="32"/>
  <c r="I146" i="32"/>
  <c r="D146" i="32"/>
  <c r="M145" i="32"/>
  <c r="D145" i="32"/>
  <c r="I145" i="32" s="1"/>
  <c r="M144" i="32"/>
  <c r="D144" i="32"/>
  <c r="I144" i="32" s="1"/>
  <c r="M143" i="32"/>
  <c r="D143" i="32"/>
  <c r="I143" i="32" s="1"/>
  <c r="M142" i="32"/>
  <c r="I142" i="32"/>
  <c r="D142" i="32"/>
  <c r="M141" i="32"/>
  <c r="D141" i="32"/>
  <c r="I141" i="32" s="1"/>
  <c r="M140" i="32"/>
  <c r="D140" i="32"/>
  <c r="I140" i="32" s="1"/>
  <c r="M139" i="32"/>
  <c r="D139" i="32"/>
  <c r="I139" i="32" s="1"/>
  <c r="M138" i="32"/>
  <c r="I138" i="32"/>
  <c r="D138" i="32"/>
  <c r="M137" i="32"/>
  <c r="D137" i="32"/>
  <c r="I137" i="32" s="1"/>
  <c r="M136" i="32"/>
  <c r="D136" i="32"/>
  <c r="I136" i="32" s="1"/>
  <c r="M135" i="32"/>
  <c r="D135" i="32"/>
  <c r="I135" i="32" s="1"/>
  <c r="M134" i="32"/>
  <c r="D134" i="32"/>
  <c r="I134" i="32" s="1"/>
  <c r="M133" i="32"/>
  <c r="D133" i="32"/>
  <c r="I133" i="32" s="1"/>
  <c r="M132" i="32"/>
  <c r="D132" i="32"/>
  <c r="I132" i="32" s="1"/>
  <c r="M131" i="32"/>
  <c r="D131" i="32"/>
  <c r="I131" i="32" s="1"/>
  <c r="M130" i="32"/>
  <c r="I130" i="32"/>
  <c r="D130" i="32"/>
  <c r="M129" i="32"/>
  <c r="D129" i="32"/>
  <c r="I129" i="32" s="1"/>
  <c r="M128" i="32"/>
  <c r="D128" i="32"/>
  <c r="I128" i="32" s="1"/>
  <c r="M127" i="32"/>
  <c r="D127" i="32"/>
  <c r="I127" i="32" s="1"/>
  <c r="M126" i="32"/>
  <c r="I126" i="32"/>
  <c r="D126" i="32"/>
  <c r="M125" i="32"/>
  <c r="D125" i="32"/>
  <c r="I125" i="32" s="1"/>
  <c r="M124" i="32"/>
  <c r="D124" i="32"/>
  <c r="I124" i="32" s="1"/>
  <c r="M123" i="32"/>
  <c r="D123" i="32"/>
  <c r="I123" i="32" s="1"/>
  <c r="M122" i="32"/>
  <c r="I122" i="32"/>
  <c r="D122" i="32"/>
  <c r="M121" i="32"/>
  <c r="D121" i="32"/>
  <c r="I121" i="32" s="1"/>
  <c r="M120" i="32"/>
  <c r="D120" i="32"/>
  <c r="I120" i="32" s="1"/>
  <c r="M119" i="32"/>
  <c r="D119" i="32"/>
  <c r="I119" i="32" s="1"/>
  <c r="M118" i="32"/>
  <c r="D118" i="32"/>
  <c r="I118" i="32" s="1"/>
  <c r="M117" i="32"/>
  <c r="D117" i="32"/>
  <c r="I117" i="32" s="1"/>
  <c r="M116" i="32"/>
  <c r="D116" i="32"/>
  <c r="I116" i="32" s="1"/>
  <c r="M115" i="32"/>
  <c r="I115" i="32"/>
  <c r="D115" i="32"/>
  <c r="M114" i="32"/>
  <c r="I114" i="32"/>
  <c r="D114" i="32"/>
  <c r="M113" i="32"/>
  <c r="D113" i="32"/>
  <c r="I113" i="32" s="1"/>
  <c r="M112" i="32"/>
  <c r="D112" i="32"/>
  <c r="I112" i="32" s="1"/>
  <c r="M111" i="32"/>
  <c r="I111" i="32"/>
  <c r="D111" i="32"/>
  <c r="M110" i="32"/>
  <c r="I110" i="32"/>
  <c r="D110" i="32"/>
  <c r="M109" i="32"/>
  <c r="D109" i="32"/>
  <c r="I109" i="32" s="1"/>
  <c r="M108" i="32"/>
  <c r="D108" i="32"/>
  <c r="I108" i="32" s="1"/>
  <c r="M107" i="32"/>
  <c r="D107" i="32"/>
  <c r="I107" i="32" s="1"/>
  <c r="M106" i="32"/>
  <c r="D106" i="32"/>
  <c r="I106" i="32" s="1"/>
  <c r="M105" i="32"/>
  <c r="D105" i="32"/>
  <c r="I105" i="32" s="1"/>
  <c r="M104" i="32"/>
  <c r="D104" i="32"/>
  <c r="I104" i="32" s="1"/>
  <c r="M103" i="32"/>
  <c r="D103" i="32"/>
  <c r="I103" i="32" s="1"/>
  <c r="M102" i="32"/>
  <c r="D102" i="32"/>
  <c r="I102" i="32" s="1"/>
  <c r="M101" i="32"/>
  <c r="D101" i="32"/>
  <c r="I101" i="32" s="1"/>
  <c r="M100" i="32"/>
  <c r="D100" i="32"/>
  <c r="I100" i="32" s="1"/>
  <c r="M99" i="32"/>
  <c r="I99" i="32"/>
  <c r="D99" i="32"/>
  <c r="M98" i="32"/>
  <c r="I98" i="32"/>
  <c r="D98" i="32"/>
  <c r="M97" i="32"/>
  <c r="D97" i="32"/>
  <c r="I97" i="32" s="1"/>
  <c r="M96" i="32"/>
  <c r="D96" i="32"/>
  <c r="I96" i="32" s="1"/>
  <c r="M95" i="32"/>
  <c r="D95" i="32"/>
  <c r="I95" i="32" s="1"/>
  <c r="M94" i="32"/>
  <c r="D94" i="32"/>
  <c r="I94" i="32" s="1"/>
  <c r="M93" i="32"/>
  <c r="D93" i="32"/>
  <c r="I93" i="32" s="1"/>
  <c r="M92" i="32"/>
  <c r="D92" i="32"/>
  <c r="I92" i="32" s="1"/>
  <c r="M91" i="32"/>
  <c r="I91" i="32"/>
  <c r="D91" i="32"/>
  <c r="M90" i="32"/>
  <c r="I90" i="32"/>
  <c r="D90" i="32"/>
  <c r="M89" i="32"/>
  <c r="D89" i="32"/>
  <c r="I89" i="32" s="1"/>
  <c r="M88" i="32"/>
  <c r="D88" i="32"/>
  <c r="I88" i="32" s="1"/>
  <c r="M87" i="32"/>
  <c r="I87" i="32"/>
  <c r="D87" i="32"/>
  <c r="M86" i="32"/>
  <c r="I86" i="32"/>
  <c r="D86" i="32"/>
  <c r="M85" i="32"/>
  <c r="D85" i="32"/>
  <c r="I85" i="32" s="1"/>
  <c r="M84" i="32"/>
  <c r="D84" i="32"/>
  <c r="I84" i="32" s="1"/>
  <c r="M83" i="32"/>
  <c r="D83" i="32"/>
  <c r="I83" i="32" s="1"/>
  <c r="M82" i="32"/>
  <c r="D82" i="32"/>
  <c r="I82" i="32" s="1"/>
  <c r="M81" i="32"/>
  <c r="D81" i="32"/>
  <c r="I81" i="32" s="1"/>
  <c r="M80" i="32"/>
  <c r="D80" i="32"/>
  <c r="I80" i="32" s="1"/>
  <c r="M79" i="32"/>
  <c r="I79" i="32"/>
  <c r="D79" i="32"/>
  <c r="M78" i="32"/>
  <c r="D78" i="32"/>
  <c r="I78" i="32" s="1"/>
  <c r="M77" i="32"/>
  <c r="D77" i="32"/>
  <c r="I77" i="32" s="1"/>
  <c r="M76" i="32"/>
  <c r="D76" i="32"/>
  <c r="I76" i="32" s="1"/>
  <c r="M75" i="32"/>
  <c r="I75" i="32"/>
  <c r="D75" i="32"/>
  <c r="M74" i="32"/>
  <c r="I74" i="32"/>
  <c r="D74" i="32"/>
  <c r="M73" i="32"/>
  <c r="D73" i="32"/>
  <c r="I73" i="32" s="1"/>
  <c r="M72" i="32"/>
  <c r="D72" i="32"/>
  <c r="I72" i="32" s="1"/>
  <c r="M71" i="32"/>
  <c r="D71" i="32"/>
  <c r="I71" i="32" s="1"/>
  <c r="M70" i="32"/>
  <c r="D70" i="32"/>
  <c r="I70" i="32" s="1"/>
  <c r="M69" i="32"/>
  <c r="D69" i="32"/>
  <c r="I69" i="32" s="1"/>
  <c r="M68" i="32"/>
  <c r="D68" i="32"/>
  <c r="I68" i="32" s="1"/>
  <c r="M67" i="32"/>
  <c r="I67" i="32"/>
  <c r="D67" i="32"/>
  <c r="M66" i="32"/>
  <c r="I66" i="32"/>
  <c r="D66" i="32"/>
  <c r="M65" i="32"/>
  <c r="D65" i="32"/>
  <c r="I65" i="32" s="1"/>
  <c r="M64" i="32"/>
  <c r="D64" i="32"/>
  <c r="I64" i="32" s="1"/>
  <c r="M63" i="32"/>
  <c r="I63" i="32"/>
  <c r="D63" i="32"/>
  <c r="M62" i="32"/>
  <c r="I62" i="32"/>
  <c r="D62" i="32"/>
  <c r="M61" i="32"/>
  <c r="D61" i="32"/>
  <c r="I61" i="32" s="1"/>
  <c r="M60" i="32"/>
  <c r="D60" i="32"/>
  <c r="I60" i="32" s="1"/>
  <c r="M59" i="32"/>
  <c r="D59" i="32"/>
  <c r="I59" i="32" s="1"/>
  <c r="M58" i="32"/>
  <c r="D58" i="32"/>
  <c r="I58" i="32" s="1"/>
  <c r="M57" i="32"/>
  <c r="D57" i="32"/>
  <c r="I57" i="32" s="1"/>
  <c r="M56" i="32"/>
  <c r="D56" i="32"/>
  <c r="I56" i="32" s="1"/>
  <c r="M55" i="32"/>
  <c r="I55" i="32"/>
  <c r="D55" i="32"/>
  <c r="M54" i="32"/>
  <c r="D54" i="32"/>
  <c r="I54" i="32" s="1"/>
  <c r="M53" i="32"/>
  <c r="D53" i="32"/>
  <c r="I53" i="32" s="1"/>
  <c r="M52" i="32"/>
  <c r="D52" i="32"/>
  <c r="I52" i="32" s="1"/>
  <c r="M51" i="32"/>
  <c r="I51" i="32"/>
  <c r="D51" i="32"/>
  <c r="M50" i="32"/>
  <c r="I50" i="32"/>
  <c r="D50" i="32"/>
  <c r="M49" i="32"/>
  <c r="D49" i="32"/>
  <c r="I49" i="32" s="1"/>
  <c r="M48" i="32"/>
  <c r="D48" i="32"/>
  <c r="I48" i="32" s="1"/>
  <c r="M47" i="32"/>
  <c r="D47" i="32"/>
  <c r="I47" i="32" s="1"/>
  <c r="M46" i="32"/>
  <c r="D46" i="32"/>
  <c r="I46" i="32" s="1"/>
  <c r="M45" i="32"/>
  <c r="D45" i="32"/>
  <c r="I45" i="32" s="1"/>
  <c r="M44" i="32"/>
  <c r="D44" i="32"/>
  <c r="I44" i="32" s="1"/>
  <c r="M43" i="32"/>
  <c r="I43" i="32"/>
  <c r="D43" i="32"/>
  <c r="M42" i="32"/>
  <c r="I42" i="32"/>
  <c r="D42" i="32"/>
  <c r="M41" i="32"/>
  <c r="D41" i="32"/>
  <c r="I41" i="32" s="1"/>
  <c r="M40" i="32"/>
  <c r="D40" i="32"/>
  <c r="I40" i="32" s="1"/>
  <c r="M39" i="32"/>
  <c r="I39" i="32"/>
  <c r="D39" i="32"/>
  <c r="M38" i="32"/>
  <c r="I38" i="32"/>
  <c r="D38" i="32"/>
  <c r="M37" i="32"/>
  <c r="D37" i="32"/>
  <c r="I37" i="32" s="1"/>
  <c r="M36" i="32"/>
  <c r="D36" i="32"/>
  <c r="I36" i="32" s="1"/>
  <c r="M35" i="32"/>
  <c r="D35" i="32"/>
  <c r="I35" i="32" s="1"/>
  <c r="M34" i="32"/>
  <c r="D34" i="32"/>
  <c r="I34" i="32" s="1"/>
  <c r="M33" i="32"/>
  <c r="D33" i="32"/>
  <c r="I33" i="32" s="1"/>
  <c r="M32" i="32"/>
  <c r="D32" i="32"/>
  <c r="I32" i="32" s="1"/>
  <c r="M31" i="32"/>
  <c r="D31" i="32"/>
  <c r="I31" i="32" s="1"/>
  <c r="M30" i="32"/>
  <c r="D30" i="32"/>
  <c r="I30" i="32" s="1"/>
  <c r="M29" i="32"/>
  <c r="D29" i="32"/>
  <c r="I29" i="32" s="1"/>
  <c r="M28" i="32"/>
  <c r="D28" i="32"/>
  <c r="I28" i="32" s="1"/>
  <c r="M27" i="32"/>
  <c r="I27" i="32"/>
  <c r="D27" i="32"/>
  <c r="M26" i="32"/>
  <c r="I26" i="32"/>
  <c r="D26" i="32"/>
  <c r="M25" i="32"/>
  <c r="D25" i="32"/>
  <c r="I25" i="32" s="1"/>
  <c r="M24" i="32"/>
  <c r="D24" i="32"/>
  <c r="I24" i="32" s="1"/>
  <c r="M23" i="32"/>
  <c r="D23" i="32"/>
  <c r="I23" i="32" s="1"/>
  <c r="M22" i="32"/>
  <c r="D22" i="32"/>
  <c r="I22" i="32" s="1"/>
  <c r="M21" i="32"/>
  <c r="D21" i="32"/>
  <c r="I21" i="32" s="1"/>
  <c r="M20" i="32"/>
  <c r="D20" i="32"/>
  <c r="I20" i="32" s="1"/>
  <c r="M19" i="32"/>
  <c r="I19" i="32"/>
  <c r="D19" i="32"/>
  <c r="M18" i="32"/>
  <c r="I18" i="32"/>
  <c r="D18" i="32"/>
  <c r="M17" i="32"/>
  <c r="D17" i="32"/>
  <c r="I17" i="32" s="1"/>
  <c r="M16" i="32"/>
  <c r="D16" i="32"/>
  <c r="I16" i="32" s="1"/>
  <c r="M15" i="32"/>
  <c r="I15" i="32"/>
  <c r="D15" i="32"/>
  <c r="M14" i="32"/>
  <c r="I14" i="32"/>
  <c r="D14" i="32"/>
  <c r="M13" i="32"/>
  <c r="D13" i="32"/>
  <c r="I13" i="32" s="1"/>
  <c r="M12" i="32"/>
  <c r="D12" i="32"/>
  <c r="I12" i="32" s="1"/>
  <c r="G6" i="32"/>
  <c r="G51" i="1" s="1"/>
  <c r="M4" i="32"/>
  <c r="M511" i="31"/>
  <c r="D511" i="31"/>
  <c r="I511" i="31" s="1"/>
  <c r="M510" i="31"/>
  <c r="I510" i="31"/>
  <c r="D510" i="31"/>
  <c r="M509" i="31"/>
  <c r="I509" i="31"/>
  <c r="D509" i="31"/>
  <c r="M508" i="31"/>
  <c r="D508" i="31"/>
  <c r="I508" i="31" s="1"/>
  <c r="M507" i="31"/>
  <c r="D507" i="31"/>
  <c r="I507" i="31" s="1"/>
  <c r="M506" i="31"/>
  <c r="I506" i="31"/>
  <c r="D506" i="31"/>
  <c r="M505" i="31"/>
  <c r="I505" i="31"/>
  <c r="D505" i="31"/>
  <c r="M504" i="31"/>
  <c r="D504" i="31"/>
  <c r="I504" i="31" s="1"/>
  <c r="M503" i="31"/>
  <c r="D503" i="31"/>
  <c r="I503" i="31" s="1"/>
  <c r="M502" i="31"/>
  <c r="D502" i="31"/>
  <c r="I502" i="31" s="1"/>
  <c r="M501" i="31"/>
  <c r="D501" i="31"/>
  <c r="I501" i="31" s="1"/>
  <c r="M500" i="31"/>
  <c r="D500" i="31"/>
  <c r="I500" i="31" s="1"/>
  <c r="M499" i="31"/>
  <c r="D499" i="31"/>
  <c r="I499" i="31" s="1"/>
  <c r="M498" i="31"/>
  <c r="D498" i="31"/>
  <c r="I498" i="31" s="1"/>
  <c r="M497" i="31"/>
  <c r="D497" i="31"/>
  <c r="I497" i="31" s="1"/>
  <c r="M496" i="31"/>
  <c r="D496" i="31"/>
  <c r="I496" i="31" s="1"/>
  <c r="M495" i="31"/>
  <c r="D495" i="31"/>
  <c r="I495" i="31" s="1"/>
  <c r="M494" i="31"/>
  <c r="I494" i="31"/>
  <c r="D494" i="31"/>
  <c r="M493" i="31"/>
  <c r="I493" i="31"/>
  <c r="D493" i="31"/>
  <c r="M492" i="31"/>
  <c r="D492" i="31"/>
  <c r="I492" i="31" s="1"/>
  <c r="M491" i="31"/>
  <c r="D491" i="31"/>
  <c r="I491" i="31" s="1"/>
  <c r="M490" i="31"/>
  <c r="D490" i="31"/>
  <c r="I490" i="31" s="1"/>
  <c r="M489" i="31"/>
  <c r="D489" i="31"/>
  <c r="I489" i="31" s="1"/>
  <c r="M488" i="31"/>
  <c r="D488" i="31"/>
  <c r="I488" i="31" s="1"/>
  <c r="M487" i="31"/>
  <c r="D487" i="31"/>
  <c r="I487" i="31" s="1"/>
  <c r="M486" i="31"/>
  <c r="I486" i="31"/>
  <c r="D486" i="31"/>
  <c r="M485" i="31"/>
  <c r="I485" i="31"/>
  <c r="D485" i="31"/>
  <c r="M484" i="31"/>
  <c r="D484" i="31"/>
  <c r="I484" i="31" s="1"/>
  <c r="M483" i="31"/>
  <c r="D483" i="31"/>
  <c r="I483" i="31" s="1"/>
  <c r="M482" i="31"/>
  <c r="I482" i="31"/>
  <c r="D482" i="31"/>
  <c r="M481" i="31"/>
  <c r="I481" i="31"/>
  <c r="D481" i="31"/>
  <c r="M480" i="31"/>
  <c r="D480" i="31"/>
  <c r="I480" i="31" s="1"/>
  <c r="M479" i="31"/>
  <c r="D479" i="31"/>
  <c r="I479" i="31" s="1"/>
  <c r="M478" i="31"/>
  <c r="D478" i="31"/>
  <c r="I478" i="31" s="1"/>
  <c r="M477" i="31"/>
  <c r="D477" i="31"/>
  <c r="I477" i="31" s="1"/>
  <c r="M476" i="31"/>
  <c r="D476" i="31"/>
  <c r="I476" i="31" s="1"/>
  <c r="M475" i="31"/>
  <c r="D475" i="31"/>
  <c r="I475" i="31" s="1"/>
  <c r="M474" i="31"/>
  <c r="I474" i="31"/>
  <c r="D474" i="31"/>
  <c r="M473" i="31"/>
  <c r="D473" i="31"/>
  <c r="I473" i="31" s="1"/>
  <c r="M472" i="31"/>
  <c r="D472" i="31"/>
  <c r="I472" i="31" s="1"/>
  <c r="M471" i="31"/>
  <c r="D471" i="31"/>
  <c r="I471" i="31" s="1"/>
  <c r="M470" i="31"/>
  <c r="I470" i="31"/>
  <c r="D470" i="31"/>
  <c r="M469" i="31"/>
  <c r="I469" i="31"/>
  <c r="D469" i="31"/>
  <c r="M468" i="31"/>
  <c r="D468" i="31"/>
  <c r="I468" i="31" s="1"/>
  <c r="M467" i="31"/>
  <c r="D467" i="31"/>
  <c r="I467" i="31" s="1"/>
  <c r="M466" i="31"/>
  <c r="D466" i="31"/>
  <c r="I466" i="31" s="1"/>
  <c r="M465" i="31"/>
  <c r="D465" i="31"/>
  <c r="I465" i="31" s="1"/>
  <c r="M464" i="31"/>
  <c r="D464" i="31"/>
  <c r="I464" i="31" s="1"/>
  <c r="M463" i="31"/>
  <c r="D463" i="31"/>
  <c r="I463" i="31" s="1"/>
  <c r="M462" i="31"/>
  <c r="I462" i="31"/>
  <c r="D462" i="31"/>
  <c r="M461" i="31"/>
  <c r="I461" i="31"/>
  <c r="D461" i="31"/>
  <c r="M460" i="31"/>
  <c r="D460" i="31"/>
  <c r="I460" i="31" s="1"/>
  <c r="M459" i="31"/>
  <c r="D459" i="31"/>
  <c r="I459" i="31" s="1"/>
  <c r="M458" i="31"/>
  <c r="I458" i="31"/>
  <c r="D458" i="31"/>
  <c r="M457" i="31"/>
  <c r="I457" i="31"/>
  <c r="D457" i="31"/>
  <c r="M456" i="31"/>
  <c r="D456" i="31"/>
  <c r="I456" i="31" s="1"/>
  <c r="M455" i="31"/>
  <c r="D455" i="31"/>
  <c r="I455" i="31" s="1"/>
  <c r="M454" i="31"/>
  <c r="D454" i="31"/>
  <c r="I454" i="31" s="1"/>
  <c r="M453" i="31"/>
  <c r="D453" i="31"/>
  <c r="I453" i="31" s="1"/>
  <c r="M452" i="31"/>
  <c r="D452" i="31"/>
  <c r="I452" i="31" s="1"/>
  <c r="M451" i="31"/>
  <c r="D451" i="31"/>
  <c r="I451" i="31" s="1"/>
  <c r="M450" i="31"/>
  <c r="D450" i="31"/>
  <c r="I450" i="31" s="1"/>
  <c r="M449" i="31"/>
  <c r="D449" i="31"/>
  <c r="I449" i="31" s="1"/>
  <c r="M448" i="31"/>
  <c r="D448" i="31"/>
  <c r="I448" i="31" s="1"/>
  <c r="M447" i="31"/>
  <c r="D447" i="31"/>
  <c r="I447" i="31" s="1"/>
  <c r="M446" i="31"/>
  <c r="I446" i="31"/>
  <c r="D446" i="31"/>
  <c r="M445" i="31"/>
  <c r="I445" i="31"/>
  <c r="D445" i="31"/>
  <c r="M444" i="31"/>
  <c r="D444" i="31"/>
  <c r="I444" i="31" s="1"/>
  <c r="M443" i="31"/>
  <c r="D443" i="31"/>
  <c r="I443" i="31" s="1"/>
  <c r="M442" i="31"/>
  <c r="D442" i="31"/>
  <c r="I442" i="31" s="1"/>
  <c r="M441" i="31"/>
  <c r="D441" i="31"/>
  <c r="I441" i="31" s="1"/>
  <c r="M440" i="31"/>
  <c r="D440" i="31"/>
  <c r="I440" i="31" s="1"/>
  <c r="M439" i="31"/>
  <c r="D439" i="31"/>
  <c r="I439" i="31" s="1"/>
  <c r="M438" i="31"/>
  <c r="I438" i="31"/>
  <c r="D438" i="31"/>
  <c r="M437" i="31"/>
  <c r="I437" i="31"/>
  <c r="D437" i="31"/>
  <c r="M436" i="31"/>
  <c r="D436" i="31"/>
  <c r="I436" i="31" s="1"/>
  <c r="M435" i="31"/>
  <c r="D435" i="31"/>
  <c r="I435" i="31" s="1"/>
  <c r="M434" i="31"/>
  <c r="I434" i="31"/>
  <c r="D434" i="31"/>
  <c r="M433" i="31"/>
  <c r="I433" i="31"/>
  <c r="D433" i="31"/>
  <c r="M432" i="31"/>
  <c r="D432" i="31"/>
  <c r="I432" i="31" s="1"/>
  <c r="M431" i="31"/>
  <c r="D431" i="31"/>
  <c r="I431" i="31" s="1"/>
  <c r="M430" i="31"/>
  <c r="D430" i="31"/>
  <c r="I430" i="31" s="1"/>
  <c r="M429" i="31"/>
  <c r="D429" i="31"/>
  <c r="I429" i="31" s="1"/>
  <c r="M428" i="31"/>
  <c r="D428" i="31"/>
  <c r="I428" i="31" s="1"/>
  <c r="M427" i="31"/>
  <c r="D427" i="31"/>
  <c r="I427" i="31" s="1"/>
  <c r="M426" i="31"/>
  <c r="D426" i="31"/>
  <c r="I426" i="31" s="1"/>
  <c r="M425" i="31"/>
  <c r="D425" i="31"/>
  <c r="I425" i="31" s="1"/>
  <c r="M424" i="31"/>
  <c r="D424" i="31"/>
  <c r="I424" i="31" s="1"/>
  <c r="M423" i="31"/>
  <c r="D423" i="31"/>
  <c r="I423" i="31" s="1"/>
  <c r="M422" i="31"/>
  <c r="I422" i="31"/>
  <c r="D422" i="31"/>
  <c r="M421" i="31"/>
  <c r="I421" i="31"/>
  <c r="D421" i="31"/>
  <c r="M420" i="31"/>
  <c r="D420" i="31"/>
  <c r="I420" i="31" s="1"/>
  <c r="M419" i="31"/>
  <c r="D419" i="31"/>
  <c r="I419" i="31" s="1"/>
  <c r="M418" i="31"/>
  <c r="D418" i="31"/>
  <c r="I418" i="31" s="1"/>
  <c r="M417" i="31"/>
  <c r="D417" i="31"/>
  <c r="I417" i="31" s="1"/>
  <c r="M416" i="31"/>
  <c r="D416" i="31"/>
  <c r="I416" i="31" s="1"/>
  <c r="M415" i="31"/>
  <c r="D415" i="31"/>
  <c r="I415" i="31" s="1"/>
  <c r="M414" i="31"/>
  <c r="I414" i="31"/>
  <c r="D414" i="31"/>
  <c r="M413" i="31"/>
  <c r="I413" i="31"/>
  <c r="D413" i="31"/>
  <c r="M412" i="31"/>
  <c r="D412" i="31"/>
  <c r="I412" i="31" s="1"/>
  <c r="M411" i="31"/>
  <c r="D411" i="31"/>
  <c r="I411" i="31" s="1"/>
  <c r="M410" i="31"/>
  <c r="I410" i="31"/>
  <c r="D410" i="31"/>
  <c r="M409" i="31"/>
  <c r="I409" i="31"/>
  <c r="D409" i="31"/>
  <c r="M408" i="31"/>
  <c r="D408" i="31"/>
  <c r="I408" i="31" s="1"/>
  <c r="M407" i="31"/>
  <c r="D407" i="31"/>
  <c r="I407" i="31" s="1"/>
  <c r="M406" i="31"/>
  <c r="D406" i="31"/>
  <c r="I406" i="31" s="1"/>
  <c r="M405" i="31"/>
  <c r="D405" i="31"/>
  <c r="I405" i="31" s="1"/>
  <c r="M404" i="31"/>
  <c r="D404" i="31"/>
  <c r="I404" i="31" s="1"/>
  <c r="M403" i="31"/>
  <c r="D403" i="31"/>
  <c r="I403" i="31" s="1"/>
  <c r="M402" i="31"/>
  <c r="I402" i="31"/>
  <c r="D402" i="31"/>
  <c r="M401" i="31"/>
  <c r="D401" i="31"/>
  <c r="I401" i="31" s="1"/>
  <c r="M400" i="31"/>
  <c r="D400" i="31"/>
  <c r="I400" i="31" s="1"/>
  <c r="M399" i="31"/>
  <c r="D399" i="31"/>
  <c r="I399" i="31" s="1"/>
  <c r="M398" i="31"/>
  <c r="I398" i="31"/>
  <c r="D398" i="31"/>
  <c r="M397" i="31"/>
  <c r="I397" i="31"/>
  <c r="D397" i="31"/>
  <c r="M396" i="31"/>
  <c r="D396" i="31"/>
  <c r="I396" i="31" s="1"/>
  <c r="M395" i="31"/>
  <c r="D395" i="31"/>
  <c r="I395" i="31" s="1"/>
  <c r="M394" i="31"/>
  <c r="D394" i="31"/>
  <c r="I394" i="31" s="1"/>
  <c r="M393" i="31"/>
  <c r="D393" i="31"/>
  <c r="I393" i="31" s="1"/>
  <c r="M392" i="31"/>
  <c r="D392" i="31"/>
  <c r="I392" i="31" s="1"/>
  <c r="M391" i="31"/>
  <c r="D391" i="31"/>
  <c r="I391" i="31" s="1"/>
  <c r="M390" i="31"/>
  <c r="I390" i="31"/>
  <c r="D390" i="31"/>
  <c r="M389" i="31"/>
  <c r="I389" i="31"/>
  <c r="D389" i="31"/>
  <c r="M388" i="31"/>
  <c r="I388" i="31"/>
  <c r="D388" i="31"/>
  <c r="M387" i="31"/>
  <c r="D387" i="31"/>
  <c r="I387" i="31" s="1"/>
  <c r="M386" i="31"/>
  <c r="I386" i="31"/>
  <c r="D386" i="31"/>
  <c r="M385" i="31"/>
  <c r="I385" i="31"/>
  <c r="D385" i="31"/>
  <c r="M384" i="31"/>
  <c r="D384" i="31"/>
  <c r="I384" i="31" s="1"/>
  <c r="M383" i="31"/>
  <c r="D383" i="31"/>
  <c r="I383" i="31" s="1"/>
  <c r="M382" i="31"/>
  <c r="I382" i="31"/>
  <c r="D382" i="31"/>
  <c r="M381" i="31"/>
  <c r="I381" i="31"/>
  <c r="D381" i="31"/>
  <c r="M380" i="31"/>
  <c r="D380" i="31"/>
  <c r="I380" i="31" s="1"/>
  <c r="M379" i="31"/>
  <c r="D379" i="31"/>
  <c r="I379" i="31" s="1"/>
  <c r="M378" i="31"/>
  <c r="D378" i="31"/>
  <c r="I378" i="31" s="1"/>
  <c r="M377" i="31"/>
  <c r="D377" i="31"/>
  <c r="I377" i="31" s="1"/>
  <c r="M376" i="31"/>
  <c r="D376" i="31"/>
  <c r="I376" i="31" s="1"/>
  <c r="M375" i="31"/>
  <c r="D375" i="31"/>
  <c r="I375" i="31" s="1"/>
  <c r="M374" i="31"/>
  <c r="I374" i="31"/>
  <c r="D374" i="31"/>
  <c r="M373" i="31"/>
  <c r="I373" i="31"/>
  <c r="D373" i="31"/>
  <c r="M372" i="31"/>
  <c r="I372" i="31"/>
  <c r="D372" i="31"/>
  <c r="M371" i="31"/>
  <c r="D371" i="31"/>
  <c r="I371" i="31" s="1"/>
  <c r="M370" i="31"/>
  <c r="D370" i="31"/>
  <c r="I370" i="31" s="1"/>
  <c r="M369" i="31"/>
  <c r="D369" i="31"/>
  <c r="I369" i="31" s="1"/>
  <c r="M368" i="31"/>
  <c r="D368" i="31"/>
  <c r="I368" i="31" s="1"/>
  <c r="M367" i="31"/>
  <c r="D367" i="31"/>
  <c r="I367" i="31" s="1"/>
  <c r="M366" i="31"/>
  <c r="I366" i="31"/>
  <c r="D366" i="31"/>
  <c r="M365" i="31"/>
  <c r="I365" i="31"/>
  <c r="D365" i="31"/>
  <c r="M364" i="31"/>
  <c r="D364" i="31"/>
  <c r="I364" i="31" s="1"/>
  <c r="M363" i="31"/>
  <c r="D363" i="31"/>
  <c r="I363" i="31" s="1"/>
  <c r="M362" i="31"/>
  <c r="D362" i="31"/>
  <c r="I362" i="31" s="1"/>
  <c r="M361" i="31"/>
  <c r="D361" i="31"/>
  <c r="I361" i="31" s="1"/>
  <c r="M360" i="31"/>
  <c r="D360" i="31"/>
  <c r="I360" i="31" s="1"/>
  <c r="M359" i="31"/>
  <c r="D359" i="31"/>
  <c r="I359" i="31" s="1"/>
  <c r="M358" i="31"/>
  <c r="D358" i="31"/>
  <c r="I358" i="31" s="1"/>
  <c r="M357" i="31"/>
  <c r="I357" i="31"/>
  <c r="D357" i="31"/>
  <c r="M356" i="31"/>
  <c r="D356" i="31"/>
  <c r="I356" i="31" s="1"/>
  <c r="M355" i="31"/>
  <c r="D355" i="31"/>
  <c r="I355" i="31" s="1"/>
  <c r="M354" i="31"/>
  <c r="D354" i="31"/>
  <c r="I354" i="31" s="1"/>
  <c r="M353" i="31"/>
  <c r="I353" i="31"/>
  <c r="D353" i="31"/>
  <c r="M352" i="31"/>
  <c r="I352" i="31"/>
  <c r="D352" i="31"/>
  <c r="M351" i="31"/>
  <c r="D351" i="31"/>
  <c r="I351" i="31" s="1"/>
  <c r="M350" i="31"/>
  <c r="D350" i="31"/>
  <c r="I350" i="31" s="1"/>
  <c r="M349" i="31"/>
  <c r="I349" i="31"/>
  <c r="D349" i="31"/>
  <c r="M348" i="31"/>
  <c r="D348" i="31"/>
  <c r="I348" i="31" s="1"/>
  <c r="M347" i="31"/>
  <c r="D347" i="31"/>
  <c r="I347" i="31" s="1"/>
  <c r="M346" i="31"/>
  <c r="D346" i="31"/>
  <c r="I346" i="31" s="1"/>
  <c r="M345" i="31"/>
  <c r="I345" i="31"/>
  <c r="D345" i="31"/>
  <c r="M344" i="31"/>
  <c r="I344" i="31"/>
  <c r="D344" i="31"/>
  <c r="M343" i="31"/>
  <c r="D343" i="31"/>
  <c r="I343" i="31" s="1"/>
  <c r="M342" i="31"/>
  <c r="D342" i="31"/>
  <c r="I342" i="31" s="1"/>
  <c r="M341" i="31"/>
  <c r="D341" i="31"/>
  <c r="I341" i="31" s="1"/>
  <c r="M340" i="31"/>
  <c r="D340" i="31"/>
  <c r="I340" i="31" s="1"/>
  <c r="M339" i="31"/>
  <c r="D339" i="31"/>
  <c r="I339" i="31" s="1"/>
  <c r="M338" i="31"/>
  <c r="D338" i="31"/>
  <c r="I338" i="31" s="1"/>
  <c r="M337" i="31"/>
  <c r="D337" i="31"/>
  <c r="I337" i="31" s="1"/>
  <c r="M336" i="31"/>
  <c r="D336" i="31"/>
  <c r="I336" i="31" s="1"/>
  <c r="M335" i="31"/>
  <c r="D335" i="31"/>
  <c r="I335" i="31" s="1"/>
  <c r="M334" i="31"/>
  <c r="D334" i="31"/>
  <c r="I334" i="31" s="1"/>
  <c r="M333" i="31"/>
  <c r="I333" i="31"/>
  <c r="D333" i="31"/>
  <c r="M332" i="31"/>
  <c r="D332" i="31"/>
  <c r="I332" i="31" s="1"/>
  <c r="M331" i="31"/>
  <c r="D331" i="31"/>
  <c r="I331" i="31" s="1"/>
  <c r="M330" i="31"/>
  <c r="D330" i="31"/>
  <c r="I330" i="31" s="1"/>
  <c r="M329" i="31"/>
  <c r="D329" i="31"/>
  <c r="I329" i="31" s="1"/>
  <c r="M328" i="31"/>
  <c r="I328" i="31"/>
  <c r="D328" i="31"/>
  <c r="M327" i="31"/>
  <c r="D327" i="31"/>
  <c r="I327" i="31" s="1"/>
  <c r="M326" i="31"/>
  <c r="D326" i="31"/>
  <c r="I326" i="31" s="1"/>
  <c r="M325" i="31"/>
  <c r="I325" i="31"/>
  <c r="D325" i="31"/>
  <c r="M324" i="31"/>
  <c r="D324" i="31"/>
  <c r="I324" i="31" s="1"/>
  <c r="M323" i="31"/>
  <c r="D323" i="31"/>
  <c r="I323" i="31" s="1"/>
  <c r="M322" i="31"/>
  <c r="D322" i="31"/>
  <c r="I322" i="31" s="1"/>
  <c r="M321" i="31"/>
  <c r="I321" i="31"/>
  <c r="D321" i="31"/>
  <c r="M320" i="31"/>
  <c r="I320" i="31"/>
  <c r="D320" i="31"/>
  <c r="M319" i="31"/>
  <c r="D319" i="31"/>
  <c r="I319" i="31" s="1"/>
  <c r="M318" i="31"/>
  <c r="D318" i="31"/>
  <c r="I318" i="31" s="1"/>
  <c r="M317" i="31"/>
  <c r="D317" i="31"/>
  <c r="I317" i="31" s="1"/>
  <c r="M316" i="31"/>
  <c r="D316" i="31"/>
  <c r="I316" i="31" s="1"/>
  <c r="M315" i="31"/>
  <c r="D315" i="31"/>
  <c r="I315" i="31" s="1"/>
  <c r="M314" i="31"/>
  <c r="D314" i="31"/>
  <c r="I314" i="31" s="1"/>
  <c r="M313" i="31"/>
  <c r="D313" i="31"/>
  <c r="I313" i="31" s="1"/>
  <c r="M312" i="31"/>
  <c r="D312" i="31"/>
  <c r="I312" i="31" s="1"/>
  <c r="M311" i="31"/>
  <c r="D311" i="31"/>
  <c r="I311" i="31" s="1"/>
  <c r="M310" i="31"/>
  <c r="D310" i="31"/>
  <c r="I310" i="31" s="1"/>
  <c r="M309" i="31"/>
  <c r="D309" i="31"/>
  <c r="I309" i="31" s="1"/>
  <c r="M308" i="31"/>
  <c r="D308" i="31"/>
  <c r="I308" i="31" s="1"/>
  <c r="M307" i="31"/>
  <c r="D307" i="31"/>
  <c r="I307" i="31" s="1"/>
  <c r="M306" i="31"/>
  <c r="D306" i="31"/>
  <c r="I306" i="31" s="1"/>
  <c r="M305" i="31"/>
  <c r="D305" i="31"/>
  <c r="I305" i="31" s="1"/>
  <c r="M304" i="31"/>
  <c r="D304" i="31"/>
  <c r="I304" i="31" s="1"/>
  <c r="M303" i="31"/>
  <c r="D303" i="31"/>
  <c r="I303" i="31" s="1"/>
  <c r="M302" i="31"/>
  <c r="D302" i="31"/>
  <c r="I302" i="31" s="1"/>
  <c r="M301" i="31"/>
  <c r="I301" i="31"/>
  <c r="D301" i="31"/>
  <c r="M300" i="31"/>
  <c r="D300" i="31"/>
  <c r="I300" i="31" s="1"/>
  <c r="M299" i="31"/>
  <c r="D299" i="31"/>
  <c r="I299" i="31" s="1"/>
  <c r="M298" i="31"/>
  <c r="D298" i="31"/>
  <c r="I298" i="31" s="1"/>
  <c r="M297" i="31"/>
  <c r="I297" i="31"/>
  <c r="D297" i="31"/>
  <c r="M296" i="31"/>
  <c r="I296" i="31"/>
  <c r="D296" i="31"/>
  <c r="M295" i="31"/>
  <c r="D295" i="31"/>
  <c r="I295" i="31" s="1"/>
  <c r="M294" i="31"/>
  <c r="D294" i="31"/>
  <c r="I294" i="31" s="1"/>
  <c r="M293" i="31"/>
  <c r="D293" i="31"/>
  <c r="I293" i="31" s="1"/>
  <c r="M292" i="31"/>
  <c r="D292" i="31"/>
  <c r="I292" i="31" s="1"/>
  <c r="M291" i="31"/>
  <c r="D291" i="31"/>
  <c r="I291" i="31" s="1"/>
  <c r="M290" i="31"/>
  <c r="D290" i="31"/>
  <c r="I290" i="31" s="1"/>
  <c r="M289" i="31"/>
  <c r="D289" i="31"/>
  <c r="I289" i="31" s="1"/>
  <c r="M288" i="31"/>
  <c r="D288" i="31"/>
  <c r="I288" i="31" s="1"/>
  <c r="M287" i="31"/>
  <c r="D287" i="31"/>
  <c r="I287" i="31" s="1"/>
  <c r="M286" i="31"/>
  <c r="D286" i="31"/>
  <c r="I286" i="31" s="1"/>
  <c r="M285" i="31"/>
  <c r="D285" i="31"/>
  <c r="I285" i="31" s="1"/>
  <c r="M284" i="31"/>
  <c r="D284" i="31"/>
  <c r="I284" i="31" s="1"/>
  <c r="M283" i="31"/>
  <c r="D283" i="31"/>
  <c r="I283" i="31" s="1"/>
  <c r="M282" i="31"/>
  <c r="D282" i="31"/>
  <c r="I282" i="31" s="1"/>
  <c r="M281" i="31"/>
  <c r="I281" i="31"/>
  <c r="D281" i="31"/>
  <c r="M280" i="31"/>
  <c r="D280" i="31"/>
  <c r="I280" i="31" s="1"/>
  <c r="M279" i="31"/>
  <c r="D279" i="31"/>
  <c r="I279" i="31" s="1"/>
  <c r="M278" i="31"/>
  <c r="D278" i="31"/>
  <c r="I278" i="31" s="1"/>
  <c r="M277" i="31"/>
  <c r="I277" i="31"/>
  <c r="D277" i="31"/>
  <c r="M276" i="31"/>
  <c r="D276" i="31"/>
  <c r="I276" i="31" s="1"/>
  <c r="M275" i="31"/>
  <c r="D275" i="31"/>
  <c r="I275" i="31" s="1"/>
  <c r="M274" i="31"/>
  <c r="D274" i="31"/>
  <c r="I274" i="31" s="1"/>
  <c r="M273" i="31"/>
  <c r="I273" i="31"/>
  <c r="D273" i="31"/>
  <c r="M272" i="31"/>
  <c r="I272" i="31"/>
  <c r="D272" i="31"/>
  <c r="M271" i="31"/>
  <c r="D271" i="31"/>
  <c r="I271" i="31" s="1"/>
  <c r="M270" i="31"/>
  <c r="D270" i="31"/>
  <c r="I270" i="31" s="1"/>
  <c r="M269" i="31"/>
  <c r="D269" i="31"/>
  <c r="I269" i="31" s="1"/>
  <c r="M268" i="31"/>
  <c r="D268" i="31"/>
  <c r="I268" i="31" s="1"/>
  <c r="M267" i="31"/>
  <c r="D267" i="31"/>
  <c r="I267" i="31" s="1"/>
  <c r="M266" i="31"/>
  <c r="D266" i="31"/>
  <c r="I266" i="31" s="1"/>
  <c r="M265" i="31"/>
  <c r="D265" i="31"/>
  <c r="I265" i="31" s="1"/>
  <c r="M264" i="31"/>
  <c r="D264" i="31"/>
  <c r="I264" i="31" s="1"/>
  <c r="M263" i="31"/>
  <c r="D263" i="31"/>
  <c r="I263" i="31" s="1"/>
  <c r="M262" i="31"/>
  <c r="D262" i="31"/>
  <c r="I262" i="31" s="1"/>
  <c r="M261" i="31"/>
  <c r="D261" i="31"/>
  <c r="I261" i="31" s="1"/>
  <c r="M260" i="31"/>
  <c r="D260" i="31"/>
  <c r="I260" i="31" s="1"/>
  <c r="M259" i="31"/>
  <c r="D259" i="31"/>
  <c r="I259" i="31" s="1"/>
  <c r="M258" i="31"/>
  <c r="D258" i="31"/>
  <c r="I258" i="31" s="1"/>
  <c r="M257" i="31"/>
  <c r="D257" i="31"/>
  <c r="I257" i="31" s="1"/>
  <c r="M256" i="31"/>
  <c r="D256" i="31"/>
  <c r="I256" i="31" s="1"/>
  <c r="M255" i="31"/>
  <c r="D255" i="31"/>
  <c r="I255" i="31" s="1"/>
  <c r="M254" i="31"/>
  <c r="D254" i="31"/>
  <c r="I254" i="31" s="1"/>
  <c r="M253" i="31"/>
  <c r="D253" i="31"/>
  <c r="I253" i="31" s="1"/>
  <c r="M252" i="31"/>
  <c r="D252" i="31"/>
  <c r="I252" i="31" s="1"/>
  <c r="M251" i="31"/>
  <c r="D251" i="31"/>
  <c r="I251" i="31" s="1"/>
  <c r="M250" i="31"/>
  <c r="D250" i="31"/>
  <c r="I250" i="31" s="1"/>
  <c r="M249" i="31"/>
  <c r="D249" i="31"/>
  <c r="I249" i="31" s="1"/>
  <c r="M248" i="31"/>
  <c r="D248" i="31"/>
  <c r="I248" i="31" s="1"/>
  <c r="M247" i="31"/>
  <c r="D247" i="31"/>
  <c r="I247" i="31" s="1"/>
  <c r="M246" i="31"/>
  <c r="D246" i="31"/>
  <c r="I246" i="31" s="1"/>
  <c r="M245" i="31"/>
  <c r="D245" i="31"/>
  <c r="I245" i="31" s="1"/>
  <c r="M244" i="31"/>
  <c r="D244" i="31"/>
  <c r="I244" i="31" s="1"/>
  <c r="M243" i="31"/>
  <c r="D243" i="31"/>
  <c r="I243" i="31" s="1"/>
  <c r="M242" i="31"/>
  <c r="D242" i="31"/>
  <c r="I242" i="31" s="1"/>
  <c r="M241" i="31"/>
  <c r="D241" i="31"/>
  <c r="I241" i="31" s="1"/>
  <c r="M240" i="31"/>
  <c r="D240" i="31"/>
  <c r="I240" i="31" s="1"/>
  <c r="M239" i="31"/>
  <c r="D239" i="31"/>
  <c r="I239" i="31" s="1"/>
  <c r="M238" i="31"/>
  <c r="D238" i="31"/>
  <c r="I238" i="31" s="1"/>
  <c r="M237" i="31"/>
  <c r="D237" i="31"/>
  <c r="I237" i="31" s="1"/>
  <c r="M236" i="31"/>
  <c r="D236" i="31"/>
  <c r="I236" i="31" s="1"/>
  <c r="M235" i="31"/>
  <c r="D235" i="31"/>
  <c r="I235" i="31" s="1"/>
  <c r="M234" i="31"/>
  <c r="D234" i="31"/>
  <c r="I234" i="31" s="1"/>
  <c r="M233" i="31"/>
  <c r="D233" i="31"/>
  <c r="I233" i="31" s="1"/>
  <c r="M232" i="31"/>
  <c r="D232" i="31"/>
  <c r="I232" i="31" s="1"/>
  <c r="M231" i="31"/>
  <c r="D231" i="31"/>
  <c r="I231" i="31" s="1"/>
  <c r="M230" i="31"/>
  <c r="D230" i="31"/>
  <c r="I230" i="31" s="1"/>
  <c r="M229" i="31"/>
  <c r="D229" i="31"/>
  <c r="I229" i="31" s="1"/>
  <c r="M228" i="31"/>
  <c r="D228" i="31"/>
  <c r="I228" i="31" s="1"/>
  <c r="M227" i="31"/>
  <c r="D227" i="31"/>
  <c r="I227" i="31" s="1"/>
  <c r="M226" i="31"/>
  <c r="D226" i="31"/>
  <c r="I226" i="31" s="1"/>
  <c r="M225" i="31"/>
  <c r="D225" i="31"/>
  <c r="I225" i="31" s="1"/>
  <c r="M224" i="31"/>
  <c r="D224" i="31"/>
  <c r="I224" i="31" s="1"/>
  <c r="M223" i="31"/>
  <c r="D223" i="31"/>
  <c r="I223" i="31" s="1"/>
  <c r="M222" i="31"/>
  <c r="D222" i="31"/>
  <c r="I222" i="31" s="1"/>
  <c r="M221" i="31"/>
  <c r="D221" i="31"/>
  <c r="I221" i="31" s="1"/>
  <c r="M220" i="31"/>
  <c r="D220" i="31"/>
  <c r="I220" i="31" s="1"/>
  <c r="M219" i="31"/>
  <c r="D219" i="31"/>
  <c r="I219" i="31" s="1"/>
  <c r="M218" i="31"/>
  <c r="D218" i="31"/>
  <c r="I218" i="31" s="1"/>
  <c r="M217" i="31"/>
  <c r="I217" i="31"/>
  <c r="D217" i="31"/>
  <c r="M216" i="31"/>
  <c r="D216" i="31"/>
  <c r="I216" i="31" s="1"/>
  <c r="M215" i="31"/>
  <c r="D215" i="31"/>
  <c r="I215" i="31" s="1"/>
  <c r="M214" i="31"/>
  <c r="D214" i="31"/>
  <c r="I214" i="31" s="1"/>
  <c r="M213" i="31"/>
  <c r="I213" i="31"/>
  <c r="D213" i="31"/>
  <c r="M212" i="31"/>
  <c r="D212" i="31"/>
  <c r="I212" i="31" s="1"/>
  <c r="M211" i="31"/>
  <c r="D211" i="31"/>
  <c r="I211" i="31" s="1"/>
  <c r="M210" i="31"/>
  <c r="D210" i="31"/>
  <c r="I210" i="31" s="1"/>
  <c r="M209" i="31"/>
  <c r="I209" i="31"/>
  <c r="D209" i="31"/>
  <c r="M208" i="31"/>
  <c r="I208" i="31"/>
  <c r="D208" i="31"/>
  <c r="M207" i="31"/>
  <c r="D207" i="31"/>
  <c r="I207" i="31" s="1"/>
  <c r="M206" i="31"/>
  <c r="D206" i="31"/>
  <c r="I206" i="31" s="1"/>
  <c r="M205" i="31"/>
  <c r="D205" i="31"/>
  <c r="I205" i="31" s="1"/>
  <c r="M204" i="31"/>
  <c r="D204" i="31"/>
  <c r="I204" i="31" s="1"/>
  <c r="M203" i="31"/>
  <c r="D203" i="31"/>
  <c r="I203" i="31" s="1"/>
  <c r="M202" i="31"/>
  <c r="D202" i="31"/>
  <c r="I202" i="31" s="1"/>
  <c r="M201" i="31"/>
  <c r="D201" i="31"/>
  <c r="I201" i="31" s="1"/>
  <c r="M200" i="31"/>
  <c r="D200" i="31"/>
  <c r="I200" i="31" s="1"/>
  <c r="M199" i="31"/>
  <c r="D199" i="31"/>
  <c r="I199" i="31" s="1"/>
  <c r="M198" i="31"/>
  <c r="D198" i="31"/>
  <c r="I198" i="31" s="1"/>
  <c r="M197" i="31"/>
  <c r="D197" i="31"/>
  <c r="I197" i="31" s="1"/>
  <c r="M196" i="31"/>
  <c r="D196" i="31"/>
  <c r="I196" i="31" s="1"/>
  <c r="M195" i="31"/>
  <c r="D195" i="31"/>
  <c r="I195" i="31" s="1"/>
  <c r="M194" i="31"/>
  <c r="D194" i="31"/>
  <c r="I194" i="31" s="1"/>
  <c r="M193" i="31"/>
  <c r="I193" i="31"/>
  <c r="D193" i="31"/>
  <c r="M192" i="31"/>
  <c r="D192" i="31"/>
  <c r="I192" i="31" s="1"/>
  <c r="M191" i="31"/>
  <c r="D191" i="31"/>
  <c r="I191" i="31" s="1"/>
  <c r="M190" i="31"/>
  <c r="D190" i="31"/>
  <c r="I190" i="31" s="1"/>
  <c r="M189" i="31"/>
  <c r="I189" i="31"/>
  <c r="D189" i="31"/>
  <c r="M188" i="31"/>
  <c r="D188" i="31"/>
  <c r="I188" i="31" s="1"/>
  <c r="M187" i="31"/>
  <c r="D187" i="31"/>
  <c r="I187" i="31" s="1"/>
  <c r="M186" i="31"/>
  <c r="D186" i="31"/>
  <c r="I186" i="31" s="1"/>
  <c r="M185" i="31"/>
  <c r="I185" i="31"/>
  <c r="D185" i="31"/>
  <c r="M184" i="31"/>
  <c r="D184" i="31"/>
  <c r="I184" i="31" s="1"/>
  <c r="M183" i="31"/>
  <c r="I183" i="31"/>
  <c r="D183" i="31"/>
  <c r="M182" i="31"/>
  <c r="D182" i="31"/>
  <c r="I182" i="31" s="1"/>
  <c r="M181" i="31"/>
  <c r="D181" i="31"/>
  <c r="I181" i="31" s="1"/>
  <c r="M180" i="31"/>
  <c r="D180" i="31"/>
  <c r="I180" i="31" s="1"/>
  <c r="M179" i="31"/>
  <c r="D179" i="31"/>
  <c r="I179" i="31" s="1"/>
  <c r="M178" i="31"/>
  <c r="D178" i="31"/>
  <c r="I178" i="31" s="1"/>
  <c r="M177" i="31"/>
  <c r="I177" i="31"/>
  <c r="D177" i="31"/>
  <c r="M176" i="31"/>
  <c r="I176" i="31"/>
  <c r="D176" i="31"/>
  <c r="M175" i="31"/>
  <c r="D175" i="31"/>
  <c r="I175" i="31" s="1"/>
  <c r="M174" i="31"/>
  <c r="D174" i="31"/>
  <c r="I174" i="31" s="1"/>
  <c r="M173" i="31"/>
  <c r="D173" i="31"/>
  <c r="I173" i="31" s="1"/>
  <c r="M172" i="31"/>
  <c r="D172" i="31"/>
  <c r="I172" i="31" s="1"/>
  <c r="M171" i="31"/>
  <c r="D171" i="31"/>
  <c r="I171" i="31" s="1"/>
  <c r="M170" i="31"/>
  <c r="D170" i="31"/>
  <c r="I170" i="31" s="1"/>
  <c r="M169" i="31"/>
  <c r="D169" i="31"/>
  <c r="I169" i="31" s="1"/>
  <c r="M168" i="31"/>
  <c r="D168" i="31"/>
  <c r="I168" i="31" s="1"/>
  <c r="M167" i="31"/>
  <c r="D167" i="31"/>
  <c r="I167" i="31" s="1"/>
  <c r="M166" i="31"/>
  <c r="D166" i="31"/>
  <c r="I166" i="31" s="1"/>
  <c r="M165" i="31"/>
  <c r="I165" i="31"/>
  <c r="D165" i="31"/>
  <c r="M164" i="31"/>
  <c r="D164" i="31"/>
  <c r="I164" i="31" s="1"/>
  <c r="M163" i="31"/>
  <c r="D163" i="31"/>
  <c r="I163" i="31" s="1"/>
  <c r="M162" i="31"/>
  <c r="D162" i="31"/>
  <c r="I162" i="31" s="1"/>
  <c r="M161" i="31"/>
  <c r="I161" i="31"/>
  <c r="D161" i="31"/>
  <c r="M160" i="31"/>
  <c r="I160" i="31"/>
  <c r="D160" i="31"/>
  <c r="M159" i="31"/>
  <c r="D159" i="31"/>
  <c r="I159" i="31" s="1"/>
  <c r="M158" i="31"/>
  <c r="D158" i="31"/>
  <c r="I158" i="31" s="1"/>
  <c r="M157" i="31"/>
  <c r="D157" i="31"/>
  <c r="I157" i="31" s="1"/>
  <c r="M156" i="31"/>
  <c r="D156" i="31"/>
  <c r="I156" i="31" s="1"/>
  <c r="M155" i="31"/>
  <c r="I155" i="31"/>
  <c r="D155" i="31"/>
  <c r="M154" i="31"/>
  <c r="D154" i="31"/>
  <c r="I154" i="31" s="1"/>
  <c r="M153" i="31"/>
  <c r="I153" i="31"/>
  <c r="D153" i="31"/>
  <c r="M152" i="31"/>
  <c r="D152" i="31"/>
  <c r="I152" i="31" s="1"/>
  <c r="M151" i="31"/>
  <c r="D151" i="31"/>
  <c r="I151" i="31" s="1"/>
  <c r="M150" i="31"/>
  <c r="D150" i="31"/>
  <c r="I150" i="31" s="1"/>
  <c r="M149" i="31"/>
  <c r="D149" i="31"/>
  <c r="I149" i="31" s="1"/>
  <c r="M148" i="31"/>
  <c r="I148" i="31"/>
  <c r="D148" i="31"/>
  <c r="M147" i="31"/>
  <c r="D147" i="31"/>
  <c r="I147" i="31" s="1"/>
  <c r="M146" i="31"/>
  <c r="I146" i="31"/>
  <c r="D146" i="31"/>
  <c r="M145" i="31"/>
  <c r="D145" i="31"/>
  <c r="I145" i="31" s="1"/>
  <c r="M144" i="31"/>
  <c r="D144" i="31"/>
  <c r="I144" i="31" s="1"/>
  <c r="M143" i="31"/>
  <c r="D143" i="31"/>
  <c r="I143" i="31" s="1"/>
  <c r="M142" i="31"/>
  <c r="I142" i="31"/>
  <c r="D142" i="31"/>
  <c r="M141" i="31"/>
  <c r="D141" i="31"/>
  <c r="I141" i="31" s="1"/>
  <c r="M140" i="31"/>
  <c r="I140" i="31"/>
  <c r="D140" i="31"/>
  <c r="M139" i="31"/>
  <c r="D139" i="31"/>
  <c r="I139" i="31" s="1"/>
  <c r="M138" i="31"/>
  <c r="D138" i="31"/>
  <c r="I138" i="31" s="1"/>
  <c r="M137" i="31"/>
  <c r="D137" i="31"/>
  <c r="I137" i="31" s="1"/>
  <c r="M136" i="31"/>
  <c r="I136" i="31"/>
  <c r="D136" i="31"/>
  <c r="M135" i="31"/>
  <c r="D135" i="31"/>
  <c r="I135" i="31" s="1"/>
  <c r="M134" i="31"/>
  <c r="D134" i="31"/>
  <c r="I134" i="31" s="1"/>
  <c r="M133" i="31"/>
  <c r="D133" i="31"/>
  <c r="I133" i="31" s="1"/>
  <c r="M132" i="31"/>
  <c r="D132" i="31"/>
  <c r="I132" i="31" s="1"/>
  <c r="M131" i="31"/>
  <c r="D131" i="31"/>
  <c r="I131" i="31" s="1"/>
  <c r="M130" i="31"/>
  <c r="I130" i="31"/>
  <c r="D130" i="31"/>
  <c r="M129" i="31"/>
  <c r="D129" i="31"/>
  <c r="I129" i="31" s="1"/>
  <c r="M128" i="31"/>
  <c r="D128" i="31"/>
  <c r="I128" i="31" s="1"/>
  <c r="M127" i="31"/>
  <c r="D127" i="31"/>
  <c r="I127" i="31" s="1"/>
  <c r="M126" i="31"/>
  <c r="D126" i="31"/>
  <c r="I126" i="31" s="1"/>
  <c r="M125" i="31"/>
  <c r="D125" i="31"/>
  <c r="I125" i="31" s="1"/>
  <c r="M124" i="31"/>
  <c r="I124" i="31"/>
  <c r="D124" i="31"/>
  <c r="M123" i="31"/>
  <c r="D123" i="31"/>
  <c r="I123" i="31" s="1"/>
  <c r="M122" i="31"/>
  <c r="I122" i="31"/>
  <c r="D122" i="31"/>
  <c r="M121" i="31"/>
  <c r="D121" i="31"/>
  <c r="I121" i="31" s="1"/>
  <c r="M120" i="31"/>
  <c r="D120" i="31"/>
  <c r="I120" i="31" s="1"/>
  <c r="M119" i="31"/>
  <c r="D119" i="31"/>
  <c r="I119" i="31" s="1"/>
  <c r="M118" i="31"/>
  <c r="I118" i="31"/>
  <c r="D118" i="31"/>
  <c r="M117" i="31"/>
  <c r="D117" i="31"/>
  <c r="I117" i="31" s="1"/>
  <c r="M116" i="31"/>
  <c r="I116" i="31"/>
  <c r="D116" i="31"/>
  <c r="M115" i="31"/>
  <c r="D115" i="31"/>
  <c r="I115" i="31" s="1"/>
  <c r="M114" i="31"/>
  <c r="D114" i="31"/>
  <c r="I114" i="31" s="1"/>
  <c r="M113" i="31"/>
  <c r="D113" i="31"/>
  <c r="I113" i="31" s="1"/>
  <c r="M112" i="31"/>
  <c r="I112" i="31"/>
  <c r="D112" i="31"/>
  <c r="M111" i="31"/>
  <c r="D111" i="31"/>
  <c r="I111" i="31" s="1"/>
  <c r="M110" i="31"/>
  <c r="I110" i="31"/>
  <c r="D110" i="31"/>
  <c r="M109" i="31"/>
  <c r="D109" i="31"/>
  <c r="I109" i="31" s="1"/>
  <c r="M108" i="31"/>
  <c r="D108" i="31"/>
  <c r="I108" i="31" s="1"/>
  <c r="M107" i="31"/>
  <c r="D107" i="31"/>
  <c r="I107" i="31" s="1"/>
  <c r="M106" i="31"/>
  <c r="I106" i="31"/>
  <c r="D106" i="31"/>
  <c r="M105" i="31"/>
  <c r="D105" i="31"/>
  <c r="I105" i="31" s="1"/>
  <c r="M104" i="31"/>
  <c r="D104" i="31"/>
  <c r="I104" i="31" s="1"/>
  <c r="M103" i="31"/>
  <c r="D103" i="31"/>
  <c r="I103" i="31" s="1"/>
  <c r="M102" i="31"/>
  <c r="D102" i="31"/>
  <c r="I102" i="31" s="1"/>
  <c r="M101" i="31"/>
  <c r="D101" i="31"/>
  <c r="I101" i="31" s="1"/>
  <c r="M100" i="31"/>
  <c r="I100" i="31"/>
  <c r="D100" i="31"/>
  <c r="M99" i="31"/>
  <c r="D99" i="31"/>
  <c r="I99" i="31" s="1"/>
  <c r="M98" i="31"/>
  <c r="I98" i="31"/>
  <c r="D98" i="31"/>
  <c r="M97" i="31"/>
  <c r="D97" i="31"/>
  <c r="I97" i="31" s="1"/>
  <c r="M96" i="31"/>
  <c r="D96" i="31"/>
  <c r="I96" i="31" s="1"/>
  <c r="M95" i="31"/>
  <c r="D95" i="31"/>
  <c r="I95" i="31" s="1"/>
  <c r="M94" i="31"/>
  <c r="I94" i="31"/>
  <c r="D94" i="31"/>
  <c r="M93" i="31"/>
  <c r="D93" i="31"/>
  <c r="I93" i="31" s="1"/>
  <c r="M92" i="31"/>
  <c r="I92" i="31"/>
  <c r="D92" i="31"/>
  <c r="M91" i="31"/>
  <c r="D91" i="31"/>
  <c r="I91" i="31" s="1"/>
  <c r="M90" i="31"/>
  <c r="D90" i="31"/>
  <c r="I90" i="31" s="1"/>
  <c r="M89" i="31"/>
  <c r="D89" i="31"/>
  <c r="I89" i="31" s="1"/>
  <c r="M88" i="31"/>
  <c r="I88" i="31"/>
  <c r="D88" i="31"/>
  <c r="M87" i="31"/>
  <c r="D87" i="31"/>
  <c r="I87" i="31" s="1"/>
  <c r="M86" i="31"/>
  <c r="I86" i="31"/>
  <c r="D86" i="31"/>
  <c r="M85" i="31"/>
  <c r="D85" i="31"/>
  <c r="I85" i="31" s="1"/>
  <c r="M84" i="31"/>
  <c r="D84" i="31"/>
  <c r="I84" i="31" s="1"/>
  <c r="M83" i="31"/>
  <c r="D83" i="31"/>
  <c r="I83" i="31" s="1"/>
  <c r="M82" i="31"/>
  <c r="I82" i="31"/>
  <c r="D82" i="31"/>
  <c r="M81" i="31"/>
  <c r="D81" i="31"/>
  <c r="I81" i="31" s="1"/>
  <c r="M80" i="31"/>
  <c r="D80" i="31"/>
  <c r="I80" i="31" s="1"/>
  <c r="M79" i="31"/>
  <c r="D79" i="31"/>
  <c r="I79" i="31" s="1"/>
  <c r="M78" i="31"/>
  <c r="D78" i="31"/>
  <c r="I78" i="31" s="1"/>
  <c r="M77" i="31"/>
  <c r="D77" i="31"/>
  <c r="I77" i="31" s="1"/>
  <c r="M76" i="31"/>
  <c r="I76" i="31"/>
  <c r="D76" i="31"/>
  <c r="M75" i="31"/>
  <c r="D75" i="31"/>
  <c r="I75" i="31" s="1"/>
  <c r="M74" i="31"/>
  <c r="I74" i="31"/>
  <c r="D74" i="31"/>
  <c r="M73" i="31"/>
  <c r="D73" i="31"/>
  <c r="I73" i="31" s="1"/>
  <c r="M72" i="31"/>
  <c r="D72" i="31"/>
  <c r="I72" i="31" s="1"/>
  <c r="M71" i="31"/>
  <c r="D71" i="31"/>
  <c r="I71" i="31" s="1"/>
  <c r="M70" i="31"/>
  <c r="I70" i="31"/>
  <c r="D70" i="31"/>
  <c r="M69" i="31"/>
  <c r="D69" i="31"/>
  <c r="I69" i="31" s="1"/>
  <c r="M68" i="31"/>
  <c r="I68" i="31"/>
  <c r="D68" i="31"/>
  <c r="M67" i="31"/>
  <c r="D67" i="31"/>
  <c r="I67" i="31" s="1"/>
  <c r="M66" i="31"/>
  <c r="D66" i="31"/>
  <c r="I66" i="31" s="1"/>
  <c r="M65" i="31"/>
  <c r="D65" i="31"/>
  <c r="I65" i="31" s="1"/>
  <c r="M64" i="31"/>
  <c r="I64" i="31"/>
  <c r="D64" i="31"/>
  <c r="M63" i="31"/>
  <c r="D63" i="31"/>
  <c r="I63" i="31" s="1"/>
  <c r="M62" i="31"/>
  <c r="D62" i="31"/>
  <c r="I62" i="31" s="1"/>
  <c r="M61" i="31"/>
  <c r="D61" i="31"/>
  <c r="I61" i="31" s="1"/>
  <c r="M60" i="31"/>
  <c r="D60" i="31"/>
  <c r="I60" i="31" s="1"/>
  <c r="M59" i="31"/>
  <c r="D59" i="31"/>
  <c r="I59" i="31" s="1"/>
  <c r="M58" i="31"/>
  <c r="I58" i="31"/>
  <c r="D58" i="31"/>
  <c r="M57" i="31"/>
  <c r="D57" i="31"/>
  <c r="I57" i="31" s="1"/>
  <c r="M56" i="31"/>
  <c r="D56" i="31"/>
  <c r="I56" i="31" s="1"/>
  <c r="M55" i="31"/>
  <c r="D55" i="31"/>
  <c r="I55" i="31" s="1"/>
  <c r="M54" i="31"/>
  <c r="D54" i="31"/>
  <c r="I54" i="31" s="1"/>
  <c r="M53" i="31"/>
  <c r="D53" i="31"/>
  <c r="I53" i="31" s="1"/>
  <c r="M52" i="31"/>
  <c r="I52" i="31"/>
  <c r="D52" i="31"/>
  <c r="M51" i="31"/>
  <c r="D51" i="31"/>
  <c r="I51" i="31" s="1"/>
  <c r="M50" i="31"/>
  <c r="I50" i="31"/>
  <c r="D50" i="31"/>
  <c r="M49" i="31"/>
  <c r="D49" i="31"/>
  <c r="I49" i="31" s="1"/>
  <c r="M48" i="31"/>
  <c r="D48" i="31"/>
  <c r="I48" i="31" s="1"/>
  <c r="M47" i="31"/>
  <c r="D47" i="31"/>
  <c r="I47" i="31" s="1"/>
  <c r="M46" i="31"/>
  <c r="I46" i="31"/>
  <c r="D46" i="31"/>
  <c r="M45" i="31"/>
  <c r="D45" i="31"/>
  <c r="I45" i="31" s="1"/>
  <c r="M44" i="31"/>
  <c r="I44" i="31"/>
  <c r="D44" i="31"/>
  <c r="M43" i="31"/>
  <c r="D43" i="31"/>
  <c r="I43" i="31" s="1"/>
  <c r="M42" i="31"/>
  <c r="D42" i="31"/>
  <c r="I42" i="31" s="1"/>
  <c r="M41" i="31"/>
  <c r="D41" i="31"/>
  <c r="I41" i="31" s="1"/>
  <c r="M40" i="31"/>
  <c r="I40" i="31"/>
  <c r="D40" i="31"/>
  <c r="M39" i="31"/>
  <c r="D39" i="31"/>
  <c r="I39" i="31" s="1"/>
  <c r="M38" i="31"/>
  <c r="I38" i="31"/>
  <c r="D38" i="31"/>
  <c r="M37" i="31"/>
  <c r="D37" i="31"/>
  <c r="I37" i="31" s="1"/>
  <c r="M36" i="31"/>
  <c r="D36" i="31"/>
  <c r="I36" i="31" s="1"/>
  <c r="M35" i="31"/>
  <c r="D35" i="31"/>
  <c r="I35" i="31" s="1"/>
  <c r="M34" i="31"/>
  <c r="I34" i="31"/>
  <c r="D34" i="31"/>
  <c r="M33" i="31"/>
  <c r="D33" i="31"/>
  <c r="I33" i="31" s="1"/>
  <c r="M32" i="31"/>
  <c r="D32" i="31"/>
  <c r="I32" i="31" s="1"/>
  <c r="M31" i="31"/>
  <c r="D31" i="31"/>
  <c r="I31" i="31" s="1"/>
  <c r="M30" i="31"/>
  <c r="D30" i="31"/>
  <c r="I30" i="31" s="1"/>
  <c r="M29" i="31"/>
  <c r="D29" i="31"/>
  <c r="I29" i="31" s="1"/>
  <c r="M28" i="31"/>
  <c r="I28" i="31"/>
  <c r="D28" i="31"/>
  <c r="M27" i="31"/>
  <c r="D27" i="31"/>
  <c r="I27" i="31" s="1"/>
  <c r="M26" i="31"/>
  <c r="I26" i="31"/>
  <c r="D26" i="31"/>
  <c r="M25" i="31"/>
  <c r="D25" i="31"/>
  <c r="I25" i="31" s="1"/>
  <c r="M24" i="31"/>
  <c r="D24" i="31"/>
  <c r="I24" i="31" s="1"/>
  <c r="M23" i="31"/>
  <c r="D23" i="31"/>
  <c r="I23" i="31" s="1"/>
  <c r="M22" i="31"/>
  <c r="I22" i="31"/>
  <c r="D22" i="31"/>
  <c r="M21" i="31"/>
  <c r="D21" i="31"/>
  <c r="I21" i="31" s="1"/>
  <c r="M20" i="31"/>
  <c r="I20" i="31"/>
  <c r="D20" i="31"/>
  <c r="M19" i="31"/>
  <c r="D19" i="31"/>
  <c r="I19" i="31" s="1"/>
  <c r="M18" i="31"/>
  <c r="D18" i="31"/>
  <c r="I18" i="31" s="1"/>
  <c r="M17" i="31"/>
  <c r="D17" i="31"/>
  <c r="I17" i="31" s="1"/>
  <c r="M16" i="31"/>
  <c r="I16" i="31"/>
  <c r="D16" i="31"/>
  <c r="M15" i="31"/>
  <c r="D15" i="31"/>
  <c r="I15" i="31" s="1"/>
  <c r="M14" i="31"/>
  <c r="I14" i="31"/>
  <c r="D14" i="31"/>
  <c r="M13" i="31"/>
  <c r="D13" i="31"/>
  <c r="I13" i="31" s="1"/>
  <c r="M12" i="31"/>
  <c r="D12" i="31"/>
  <c r="I12" i="31" s="1"/>
  <c r="G6" i="31"/>
  <c r="G50" i="1" s="1"/>
  <c r="M4" i="31"/>
  <c r="M511" i="30"/>
  <c r="D511" i="30"/>
  <c r="I511" i="30" s="1"/>
  <c r="M510" i="30"/>
  <c r="D510" i="30"/>
  <c r="I510" i="30" s="1"/>
  <c r="M509" i="30"/>
  <c r="D509" i="30"/>
  <c r="I509" i="30" s="1"/>
  <c r="M508" i="30"/>
  <c r="D508" i="30"/>
  <c r="I508" i="30" s="1"/>
  <c r="M507" i="30"/>
  <c r="D507" i="30"/>
  <c r="I507" i="30" s="1"/>
  <c r="M506" i="30"/>
  <c r="D506" i="30"/>
  <c r="I506" i="30" s="1"/>
  <c r="M505" i="30"/>
  <c r="I505" i="30"/>
  <c r="D505" i="30"/>
  <c r="M504" i="30"/>
  <c r="D504" i="30"/>
  <c r="I504" i="30" s="1"/>
  <c r="M503" i="30"/>
  <c r="D503" i="30"/>
  <c r="I503" i="30" s="1"/>
  <c r="M502" i="30"/>
  <c r="D502" i="30"/>
  <c r="I502" i="30" s="1"/>
  <c r="M501" i="30"/>
  <c r="I501" i="30"/>
  <c r="D501" i="30"/>
  <c r="M500" i="30"/>
  <c r="I500" i="30"/>
  <c r="D500" i="30"/>
  <c r="M499" i="30"/>
  <c r="D499" i="30"/>
  <c r="I499" i="30" s="1"/>
  <c r="M498" i="30"/>
  <c r="D498" i="30"/>
  <c r="I498" i="30" s="1"/>
  <c r="M497" i="30"/>
  <c r="D497" i="30"/>
  <c r="I497" i="30" s="1"/>
  <c r="M496" i="30"/>
  <c r="D496" i="30"/>
  <c r="I496" i="30" s="1"/>
  <c r="M495" i="30"/>
  <c r="D495" i="30"/>
  <c r="I495" i="30" s="1"/>
  <c r="M494" i="30"/>
  <c r="D494" i="30"/>
  <c r="I494" i="30" s="1"/>
  <c r="M493" i="30"/>
  <c r="I493" i="30"/>
  <c r="D493" i="30"/>
  <c r="M492" i="30"/>
  <c r="I492" i="30"/>
  <c r="D492" i="30"/>
  <c r="M491" i="30"/>
  <c r="D491" i="30"/>
  <c r="I491" i="30" s="1"/>
  <c r="M490" i="30"/>
  <c r="D490" i="30"/>
  <c r="I490" i="30" s="1"/>
  <c r="M489" i="30"/>
  <c r="I489" i="30"/>
  <c r="D489" i="30"/>
  <c r="M488" i="30"/>
  <c r="I488" i="30"/>
  <c r="D488" i="30"/>
  <c r="M487" i="30"/>
  <c r="D487" i="30"/>
  <c r="I487" i="30" s="1"/>
  <c r="M486" i="30"/>
  <c r="D486" i="30"/>
  <c r="I486" i="30" s="1"/>
  <c r="M485" i="30"/>
  <c r="D485" i="30"/>
  <c r="I485" i="30" s="1"/>
  <c r="M484" i="30"/>
  <c r="D484" i="30"/>
  <c r="I484" i="30" s="1"/>
  <c r="M483" i="30"/>
  <c r="D483" i="30"/>
  <c r="I483" i="30" s="1"/>
  <c r="M482" i="30"/>
  <c r="D482" i="30"/>
  <c r="I482" i="30" s="1"/>
  <c r="M481" i="30"/>
  <c r="D481" i="30"/>
  <c r="I481" i="30" s="1"/>
  <c r="M480" i="30"/>
  <c r="D480" i="30"/>
  <c r="I480" i="30" s="1"/>
  <c r="M479" i="30"/>
  <c r="D479" i="30"/>
  <c r="I479" i="30" s="1"/>
  <c r="M478" i="30"/>
  <c r="D478" i="30"/>
  <c r="I478" i="30" s="1"/>
  <c r="M477" i="30"/>
  <c r="I477" i="30"/>
  <c r="D477" i="30"/>
  <c r="M476" i="30"/>
  <c r="I476" i="30"/>
  <c r="D476" i="30"/>
  <c r="M475" i="30"/>
  <c r="D475" i="30"/>
  <c r="I475" i="30" s="1"/>
  <c r="M474" i="30"/>
  <c r="D474" i="30"/>
  <c r="I474" i="30" s="1"/>
  <c r="M473" i="30"/>
  <c r="D473" i="30"/>
  <c r="I473" i="30" s="1"/>
  <c r="M472" i="30"/>
  <c r="D472" i="30"/>
  <c r="I472" i="30" s="1"/>
  <c r="M471" i="30"/>
  <c r="D471" i="30"/>
  <c r="I471" i="30" s="1"/>
  <c r="M470" i="30"/>
  <c r="D470" i="30"/>
  <c r="I470" i="30" s="1"/>
  <c r="M469" i="30"/>
  <c r="I469" i="30"/>
  <c r="D469" i="30"/>
  <c r="M468" i="30"/>
  <c r="I468" i="30"/>
  <c r="D468" i="30"/>
  <c r="M467" i="30"/>
  <c r="D467" i="30"/>
  <c r="I467" i="30" s="1"/>
  <c r="M466" i="30"/>
  <c r="D466" i="30"/>
  <c r="I466" i="30" s="1"/>
  <c r="M465" i="30"/>
  <c r="I465" i="30"/>
  <c r="D465" i="30"/>
  <c r="M464" i="30"/>
  <c r="I464" i="30"/>
  <c r="D464" i="30"/>
  <c r="M463" i="30"/>
  <c r="D463" i="30"/>
  <c r="I463" i="30" s="1"/>
  <c r="M462" i="30"/>
  <c r="D462" i="30"/>
  <c r="I462" i="30" s="1"/>
  <c r="M461" i="30"/>
  <c r="D461" i="30"/>
  <c r="I461" i="30" s="1"/>
  <c r="M460" i="30"/>
  <c r="D460" i="30"/>
  <c r="I460" i="30" s="1"/>
  <c r="M459" i="30"/>
  <c r="D459" i="30"/>
  <c r="I459" i="30" s="1"/>
  <c r="M458" i="30"/>
  <c r="D458" i="30"/>
  <c r="I458" i="30" s="1"/>
  <c r="M457" i="30"/>
  <c r="D457" i="30"/>
  <c r="I457" i="30" s="1"/>
  <c r="M456" i="30"/>
  <c r="D456" i="30"/>
  <c r="I456" i="30" s="1"/>
  <c r="M455" i="30"/>
  <c r="D455" i="30"/>
  <c r="I455" i="30" s="1"/>
  <c r="M454" i="30"/>
  <c r="D454" i="30"/>
  <c r="I454" i="30" s="1"/>
  <c r="M453" i="30"/>
  <c r="I453" i="30"/>
  <c r="D453" i="30"/>
  <c r="M452" i="30"/>
  <c r="I452" i="30"/>
  <c r="D452" i="30"/>
  <c r="M451" i="30"/>
  <c r="D451" i="30"/>
  <c r="I451" i="30" s="1"/>
  <c r="M450" i="30"/>
  <c r="D450" i="30"/>
  <c r="I450" i="30" s="1"/>
  <c r="M449" i="30"/>
  <c r="D449" i="30"/>
  <c r="I449" i="30" s="1"/>
  <c r="M448" i="30"/>
  <c r="D448" i="30"/>
  <c r="I448" i="30" s="1"/>
  <c r="M447" i="30"/>
  <c r="D447" i="30"/>
  <c r="I447" i="30" s="1"/>
  <c r="M446" i="30"/>
  <c r="D446" i="30"/>
  <c r="I446" i="30" s="1"/>
  <c r="M445" i="30"/>
  <c r="I445" i="30"/>
  <c r="D445" i="30"/>
  <c r="M444" i="30"/>
  <c r="I444" i="30"/>
  <c r="D444" i="30"/>
  <c r="M443" i="30"/>
  <c r="D443" i="30"/>
  <c r="I443" i="30" s="1"/>
  <c r="M442" i="30"/>
  <c r="D442" i="30"/>
  <c r="I442" i="30" s="1"/>
  <c r="M441" i="30"/>
  <c r="I441" i="30"/>
  <c r="D441" i="30"/>
  <c r="M440" i="30"/>
  <c r="I440" i="30"/>
  <c r="D440" i="30"/>
  <c r="M439" i="30"/>
  <c r="D439" i="30"/>
  <c r="I439" i="30" s="1"/>
  <c r="M438" i="30"/>
  <c r="D438" i="30"/>
  <c r="I438" i="30" s="1"/>
  <c r="M437" i="30"/>
  <c r="D437" i="30"/>
  <c r="I437" i="30" s="1"/>
  <c r="M436" i="30"/>
  <c r="D436" i="30"/>
  <c r="I436" i="30" s="1"/>
  <c r="M435" i="30"/>
  <c r="D435" i="30"/>
  <c r="I435" i="30" s="1"/>
  <c r="M434" i="30"/>
  <c r="D434" i="30"/>
  <c r="I434" i="30" s="1"/>
  <c r="M433" i="30"/>
  <c r="I433" i="30"/>
  <c r="D433" i="30"/>
  <c r="M432" i="30"/>
  <c r="D432" i="30"/>
  <c r="I432" i="30" s="1"/>
  <c r="M431" i="30"/>
  <c r="D431" i="30"/>
  <c r="I431" i="30" s="1"/>
  <c r="M430" i="30"/>
  <c r="D430" i="30"/>
  <c r="I430" i="30" s="1"/>
  <c r="M429" i="30"/>
  <c r="I429" i="30"/>
  <c r="D429" i="30"/>
  <c r="M428" i="30"/>
  <c r="I428" i="30"/>
  <c r="D428" i="30"/>
  <c r="M427" i="30"/>
  <c r="D427" i="30"/>
  <c r="I427" i="30" s="1"/>
  <c r="M426" i="30"/>
  <c r="D426" i="30"/>
  <c r="I426" i="30" s="1"/>
  <c r="M425" i="30"/>
  <c r="D425" i="30"/>
  <c r="I425" i="30" s="1"/>
  <c r="M424" i="30"/>
  <c r="D424" i="30"/>
  <c r="I424" i="30" s="1"/>
  <c r="M423" i="30"/>
  <c r="D423" i="30"/>
  <c r="I423" i="30" s="1"/>
  <c r="M422" i="30"/>
  <c r="D422" i="30"/>
  <c r="I422" i="30" s="1"/>
  <c r="M421" i="30"/>
  <c r="I421" i="30"/>
  <c r="D421" i="30"/>
  <c r="M420" i="30"/>
  <c r="I420" i="30"/>
  <c r="D420" i="30"/>
  <c r="M419" i="30"/>
  <c r="D419" i="30"/>
  <c r="I419" i="30" s="1"/>
  <c r="M418" i="30"/>
  <c r="D418" i="30"/>
  <c r="I418" i="30" s="1"/>
  <c r="M417" i="30"/>
  <c r="I417" i="30"/>
  <c r="D417" i="30"/>
  <c r="M416" i="30"/>
  <c r="I416" i="30"/>
  <c r="D416" i="30"/>
  <c r="M415" i="30"/>
  <c r="D415" i="30"/>
  <c r="I415" i="30" s="1"/>
  <c r="M414" i="30"/>
  <c r="D414" i="30"/>
  <c r="I414" i="30" s="1"/>
  <c r="M413" i="30"/>
  <c r="D413" i="30"/>
  <c r="I413" i="30" s="1"/>
  <c r="M412" i="30"/>
  <c r="D412" i="30"/>
  <c r="I412" i="30" s="1"/>
  <c r="M411" i="30"/>
  <c r="D411" i="30"/>
  <c r="I411" i="30" s="1"/>
  <c r="M410" i="30"/>
  <c r="D410" i="30"/>
  <c r="I410" i="30" s="1"/>
  <c r="M409" i="30"/>
  <c r="D409" i="30"/>
  <c r="I409" i="30" s="1"/>
  <c r="M408" i="30"/>
  <c r="D408" i="30"/>
  <c r="I408" i="30" s="1"/>
  <c r="M407" i="30"/>
  <c r="D407" i="30"/>
  <c r="I407" i="30" s="1"/>
  <c r="M406" i="30"/>
  <c r="D406" i="30"/>
  <c r="I406" i="30" s="1"/>
  <c r="M405" i="30"/>
  <c r="I405" i="30"/>
  <c r="D405" i="30"/>
  <c r="M404" i="30"/>
  <c r="I404" i="30"/>
  <c r="D404" i="30"/>
  <c r="M403" i="30"/>
  <c r="D403" i="30"/>
  <c r="I403" i="30" s="1"/>
  <c r="M402" i="30"/>
  <c r="D402" i="30"/>
  <c r="I402" i="30" s="1"/>
  <c r="M401" i="30"/>
  <c r="D401" i="30"/>
  <c r="I401" i="30" s="1"/>
  <c r="M400" i="30"/>
  <c r="D400" i="30"/>
  <c r="I400" i="30" s="1"/>
  <c r="M399" i="30"/>
  <c r="D399" i="30"/>
  <c r="I399" i="30" s="1"/>
  <c r="M398" i="30"/>
  <c r="D398" i="30"/>
  <c r="I398" i="30" s="1"/>
  <c r="M397" i="30"/>
  <c r="I397" i="30"/>
  <c r="D397" i="30"/>
  <c r="M396" i="30"/>
  <c r="I396" i="30"/>
  <c r="D396" i="30"/>
  <c r="M395" i="30"/>
  <c r="D395" i="30"/>
  <c r="I395" i="30" s="1"/>
  <c r="M394" i="30"/>
  <c r="D394" i="30"/>
  <c r="I394" i="30" s="1"/>
  <c r="M393" i="30"/>
  <c r="I393" i="30"/>
  <c r="D393" i="30"/>
  <c r="M392" i="30"/>
  <c r="I392" i="30"/>
  <c r="D392" i="30"/>
  <c r="M391" i="30"/>
  <c r="D391" i="30"/>
  <c r="I391" i="30" s="1"/>
  <c r="M390" i="30"/>
  <c r="D390" i="30"/>
  <c r="I390" i="30" s="1"/>
  <c r="M389" i="30"/>
  <c r="D389" i="30"/>
  <c r="I389" i="30" s="1"/>
  <c r="M388" i="30"/>
  <c r="D388" i="30"/>
  <c r="I388" i="30" s="1"/>
  <c r="M387" i="30"/>
  <c r="D387" i="30"/>
  <c r="I387" i="30" s="1"/>
  <c r="M386" i="30"/>
  <c r="D386" i="30"/>
  <c r="I386" i="30" s="1"/>
  <c r="M385" i="30"/>
  <c r="I385" i="30"/>
  <c r="D385" i="30"/>
  <c r="M384" i="30"/>
  <c r="D384" i="30"/>
  <c r="I384" i="30" s="1"/>
  <c r="M383" i="30"/>
  <c r="D383" i="30"/>
  <c r="I383" i="30" s="1"/>
  <c r="M382" i="30"/>
  <c r="D382" i="30"/>
  <c r="I382" i="30" s="1"/>
  <c r="M381" i="30"/>
  <c r="I381" i="30"/>
  <c r="D381" i="30"/>
  <c r="M380" i="30"/>
  <c r="I380" i="30"/>
  <c r="D380" i="30"/>
  <c r="M379" i="30"/>
  <c r="D379" i="30"/>
  <c r="I379" i="30" s="1"/>
  <c r="M378" i="30"/>
  <c r="D378" i="30"/>
  <c r="I378" i="30" s="1"/>
  <c r="M377" i="30"/>
  <c r="D377" i="30"/>
  <c r="I377" i="30" s="1"/>
  <c r="M376" i="30"/>
  <c r="D376" i="30"/>
  <c r="I376" i="30" s="1"/>
  <c r="M375" i="30"/>
  <c r="D375" i="30"/>
  <c r="I375" i="30" s="1"/>
  <c r="M374" i="30"/>
  <c r="D374" i="30"/>
  <c r="I374" i="30" s="1"/>
  <c r="M373" i="30"/>
  <c r="I373" i="30"/>
  <c r="D373" i="30"/>
  <c r="M372" i="30"/>
  <c r="I372" i="30"/>
  <c r="D372" i="30"/>
  <c r="M371" i="30"/>
  <c r="D371" i="30"/>
  <c r="I371" i="30" s="1"/>
  <c r="M370" i="30"/>
  <c r="D370" i="30"/>
  <c r="I370" i="30" s="1"/>
  <c r="M369" i="30"/>
  <c r="I369" i="30"/>
  <c r="D369" i="30"/>
  <c r="M368" i="30"/>
  <c r="I368" i="30"/>
  <c r="D368" i="30"/>
  <c r="M367" i="30"/>
  <c r="D367" i="30"/>
  <c r="I367" i="30" s="1"/>
  <c r="M366" i="30"/>
  <c r="D366" i="30"/>
  <c r="I366" i="30" s="1"/>
  <c r="M365" i="30"/>
  <c r="D365" i="30"/>
  <c r="I365" i="30" s="1"/>
  <c r="M364" i="30"/>
  <c r="D364" i="30"/>
  <c r="I364" i="30" s="1"/>
  <c r="M363" i="30"/>
  <c r="D363" i="30"/>
  <c r="I363" i="30" s="1"/>
  <c r="M362" i="30"/>
  <c r="D362" i="30"/>
  <c r="I362" i="30" s="1"/>
  <c r="M361" i="30"/>
  <c r="I361" i="30"/>
  <c r="D361" i="30"/>
  <c r="M360" i="30"/>
  <c r="D360" i="30"/>
  <c r="I360" i="30" s="1"/>
  <c r="M359" i="30"/>
  <c r="D359" i="30"/>
  <c r="I359" i="30" s="1"/>
  <c r="M358" i="30"/>
  <c r="D358" i="30"/>
  <c r="I358" i="30" s="1"/>
  <c r="M357" i="30"/>
  <c r="I357" i="30"/>
  <c r="D357" i="30"/>
  <c r="M356" i="30"/>
  <c r="I356" i="30"/>
  <c r="D356" i="30"/>
  <c r="M355" i="30"/>
  <c r="D355" i="30"/>
  <c r="I355" i="30" s="1"/>
  <c r="M354" i="30"/>
  <c r="D354" i="30"/>
  <c r="I354" i="30" s="1"/>
  <c r="M353" i="30"/>
  <c r="D353" i="30"/>
  <c r="I353" i="30" s="1"/>
  <c r="M352" i="30"/>
  <c r="D352" i="30"/>
  <c r="I352" i="30" s="1"/>
  <c r="M351" i="30"/>
  <c r="D351" i="30"/>
  <c r="I351" i="30" s="1"/>
  <c r="M350" i="30"/>
  <c r="D350" i="30"/>
  <c r="I350" i="30" s="1"/>
  <c r="M349" i="30"/>
  <c r="I349" i="30"/>
  <c r="D349" i="30"/>
  <c r="M348" i="30"/>
  <c r="I348" i="30"/>
  <c r="D348" i="30"/>
  <c r="M347" i="30"/>
  <c r="D347" i="30"/>
  <c r="I347" i="30" s="1"/>
  <c r="M346" i="30"/>
  <c r="D346" i="30"/>
  <c r="I346" i="30" s="1"/>
  <c r="M345" i="30"/>
  <c r="I345" i="30"/>
  <c r="D345" i="30"/>
  <c r="M344" i="30"/>
  <c r="I344" i="30"/>
  <c r="D344" i="30"/>
  <c r="M343" i="30"/>
  <c r="D343" i="30"/>
  <c r="I343" i="30" s="1"/>
  <c r="M342" i="30"/>
  <c r="D342" i="30"/>
  <c r="I342" i="30" s="1"/>
  <c r="M341" i="30"/>
  <c r="D341" i="30"/>
  <c r="I341" i="30" s="1"/>
  <c r="M340" i="30"/>
  <c r="D340" i="30"/>
  <c r="I340" i="30" s="1"/>
  <c r="M339" i="30"/>
  <c r="D339" i="30"/>
  <c r="I339" i="30" s="1"/>
  <c r="M338" i="30"/>
  <c r="D338" i="30"/>
  <c r="I338" i="30" s="1"/>
  <c r="M337" i="30"/>
  <c r="D337" i="30"/>
  <c r="I337" i="30" s="1"/>
  <c r="M336" i="30"/>
  <c r="D336" i="30"/>
  <c r="I336" i="30" s="1"/>
  <c r="M335" i="30"/>
  <c r="D335" i="30"/>
  <c r="I335" i="30" s="1"/>
  <c r="M334" i="30"/>
  <c r="D334" i="30"/>
  <c r="I334" i="30" s="1"/>
  <c r="M333" i="30"/>
  <c r="I333" i="30"/>
  <c r="D333" i="30"/>
  <c r="M332" i="30"/>
  <c r="I332" i="30"/>
  <c r="D332" i="30"/>
  <c r="M331" i="30"/>
  <c r="D331" i="30"/>
  <c r="I331" i="30" s="1"/>
  <c r="M330" i="30"/>
  <c r="D330" i="30"/>
  <c r="I330" i="30" s="1"/>
  <c r="M329" i="30"/>
  <c r="D329" i="30"/>
  <c r="I329" i="30" s="1"/>
  <c r="M328" i="30"/>
  <c r="D328" i="30"/>
  <c r="I328" i="30" s="1"/>
  <c r="M327" i="30"/>
  <c r="D327" i="30"/>
  <c r="I327" i="30" s="1"/>
  <c r="M326" i="30"/>
  <c r="D326" i="30"/>
  <c r="I326" i="30" s="1"/>
  <c r="M325" i="30"/>
  <c r="I325" i="30"/>
  <c r="D325" i="30"/>
  <c r="M324" i="30"/>
  <c r="I324" i="30"/>
  <c r="D324" i="30"/>
  <c r="M323" i="30"/>
  <c r="D323" i="30"/>
  <c r="I323" i="30" s="1"/>
  <c r="M322" i="30"/>
  <c r="D322" i="30"/>
  <c r="I322" i="30" s="1"/>
  <c r="M321" i="30"/>
  <c r="I321" i="30"/>
  <c r="D321" i="30"/>
  <c r="M320" i="30"/>
  <c r="I320" i="30"/>
  <c r="D320" i="30"/>
  <c r="M319" i="30"/>
  <c r="D319" i="30"/>
  <c r="I319" i="30" s="1"/>
  <c r="M318" i="30"/>
  <c r="D318" i="30"/>
  <c r="I318" i="30" s="1"/>
  <c r="M317" i="30"/>
  <c r="D317" i="30"/>
  <c r="I317" i="30" s="1"/>
  <c r="M316" i="30"/>
  <c r="D316" i="30"/>
  <c r="I316" i="30" s="1"/>
  <c r="M315" i="30"/>
  <c r="D315" i="30"/>
  <c r="I315" i="30" s="1"/>
  <c r="M314" i="30"/>
  <c r="D314" i="30"/>
  <c r="I314" i="30" s="1"/>
  <c r="M313" i="30"/>
  <c r="I313" i="30"/>
  <c r="D313" i="30"/>
  <c r="M312" i="30"/>
  <c r="D312" i="30"/>
  <c r="I312" i="30" s="1"/>
  <c r="M311" i="30"/>
  <c r="D311" i="30"/>
  <c r="I311" i="30" s="1"/>
  <c r="M310" i="30"/>
  <c r="D310" i="30"/>
  <c r="I310" i="30" s="1"/>
  <c r="M309" i="30"/>
  <c r="I309" i="30"/>
  <c r="D309" i="30"/>
  <c r="M308" i="30"/>
  <c r="I308" i="30"/>
  <c r="D308" i="30"/>
  <c r="M307" i="30"/>
  <c r="D307" i="30"/>
  <c r="I307" i="30" s="1"/>
  <c r="M306" i="30"/>
  <c r="D306" i="30"/>
  <c r="I306" i="30" s="1"/>
  <c r="M305" i="30"/>
  <c r="D305" i="30"/>
  <c r="I305" i="30" s="1"/>
  <c r="M304" i="30"/>
  <c r="D304" i="30"/>
  <c r="I304" i="30" s="1"/>
  <c r="M303" i="30"/>
  <c r="D303" i="30"/>
  <c r="I303" i="30" s="1"/>
  <c r="M302" i="30"/>
  <c r="D302" i="30"/>
  <c r="I302" i="30" s="1"/>
  <c r="M301" i="30"/>
  <c r="I301" i="30"/>
  <c r="D301" i="30"/>
  <c r="M300" i="30"/>
  <c r="D300" i="30"/>
  <c r="I300" i="30" s="1"/>
  <c r="M299" i="30"/>
  <c r="D299" i="30"/>
  <c r="I299" i="30" s="1"/>
  <c r="M298" i="30"/>
  <c r="D298" i="30"/>
  <c r="I298" i="30" s="1"/>
  <c r="M297" i="30"/>
  <c r="I297" i="30"/>
  <c r="D297" i="30"/>
  <c r="M296" i="30"/>
  <c r="I296" i="30"/>
  <c r="D296" i="30"/>
  <c r="M295" i="30"/>
  <c r="D295" i="30"/>
  <c r="I295" i="30" s="1"/>
  <c r="M294" i="30"/>
  <c r="D294" i="30"/>
  <c r="I294" i="30" s="1"/>
  <c r="M293" i="30"/>
  <c r="D293" i="30"/>
  <c r="I293" i="30" s="1"/>
  <c r="M292" i="30"/>
  <c r="D292" i="30"/>
  <c r="I292" i="30" s="1"/>
  <c r="M291" i="30"/>
  <c r="D291" i="30"/>
  <c r="I291" i="30" s="1"/>
  <c r="M290" i="30"/>
  <c r="D290" i="30"/>
  <c r="I290" i="30" s="1"/>
  <c r="M289" i="30"/>
  <c r="D289" i="30"/>
  <c r="I289" i="30" s="1"/>
  <c r="M288" i="30"/>
  <c r="D288" i="30"/>
  <c r="I288" i="30" s="1"/>
  <c r="M287" i="30"/>
  <c r="D287" i="30"/>
  <c r="I287" i="30" s="1"/>
  <c r="M286" i="30"/>
  <c r="D286" i="30"/>
  <c r="I286" i="30" s="1"/>
  <c r="M285" i="30"/>
  <c r="I285" i="30"/>
  <c r="D285" i="30"/>
  <c r="M284" i="30"/>
  <c r="I284" i="30"/>
  <c r="D284" i="30"/>
  <c r="M283" i="30"/>
  <c r="D283" i="30"/>
  <c r="I283" i="30" s="1"/>
  <c r="M282" i="30"/>
  <c r="D282" i="30"/>
  <c r="I282" i="30" s="1"/>
  <c r="M281" i="30"/>
  <c r="D281" i="30"/>
  <c r="I281" i="30" s="1"/>
  <c r="M280" i="30"/>
  <c r="D280" i="30"/>
  <c r="I280" i="30" s="1"/>
  <c r="M279" i="30"/>
  <c r="D279" i="30"/>
  <c r="I279" i="30" s="1"/>
  <c r="M278" i="30"/>
  <c r="D278" i="30"/>
  <c r="I278" i="30" s="1"/>
  <c r="M277" i="30"/>
  <c r="I277" i="30"/>
  <c r="D277" i="30"/>
  <c r="M276" i="30"/>
  <c r="D276" i="30"/>
  <c r="I276" i="30" s="1"/>
  <c r="M275" i="30"/>
  <c r="D275" i="30"/>
  <c r="I275" i="30" s="1"/>
  <c r="M274" i="30"/>
  <c r="D274" i="30"/>
  <c r="I274" i="30" s="1"/>
  <c r="M273" i="30"/>
  <c r="I273" i="30"/>
  <c r="D273" i="30"/>
  <c r="M272" i="30"/>
  <c r="I272" i="30"/>
  <c r="D272" i="30"/>
  <c r="M271" i="30"/>
  <c r="D271" i="30"/>
  <c r="I271" i="30" s="1"/>
  <c r="M270" i="30"/>
  <c r="D270" i="30"/>
  <c r="I270" i="30" s="1"/>
  <c r="M269" i="30"/>
  <c r="I269" i="30"/>
  <c r="D269" i="30"/>
  <c r="M268" i="30"/>
  <c r="D268" i="30"/>
  <c r="I268" i="30" s="1"/>
  <c r="M267" i="30"/>
  <c r="D267" i="30"/>
  <c r="I267" i="30" s="1"/>
  <c r="M266" i="30"/>
  <c r="D266" i="30"/>
  <c r="I266" i="30" s="1"/>
  <c r="M265" i="30"/>
  <c r="I265" i="30"/>
  <c r="D265" i="30"/>
  <c r="M264" i="30"/>
  <c r="D264" i="30"/>
  <c r="I264" i="30" s="1"/>
  <c r="M263" i="30"/>
  <c r="D263" i="30"/>
  <c r="I263" i="30" s="1"/>
  <c r="M262" i="30"/>
  <c r="D262" i="30"/>
  <c r="I262" i="30" s="1"/>
  <c r="M261" i="30"/>
  <c r="D261" i="30"/>
  <c r="I261" i="30" s="1"/>
  <c r="M260" i="30"/>
  <c r="D260" i="30"/>
  <c r="I260" i="30" s="1"/>
  <c r="M259" i="30"/>
  <c r="D259" i="30"/>
  <c r="I259" i="30" s="1"/>
  <c r="M258" i="30"/>
  <c r="D258" i="30"/>
  <c r="I258" i="30" s="1"/>
  <c r="M257" i="30"/>
  <c r="I257" i="30"/>
  <c r="D257" i="30"/>
  <c r="M256" i="30"/>
  <c r="D256" i="30"/>
  <c r="I256" i="30" s="1"/>
  <c r="M255" i="30"/>
  <c r="D255" i="30"/>
  <c r="I255" i="30" s="1"/>
  <c r="M254" i="30"/>
  <c r="D254" i="30"/>
  <c r="I254" i="30" s="1"/>
  <c r="M253" i="30"/>
  <c r="D253" i="30"/>
  <c r="I253" i="30" s="1"/>
  <c r="M252" i="30"/>
  <c r="D252" i="30"/>
  <c r="I252" i="30" s="1"/>
  <c r="M251" i="30"/>
  <c r="D251" i="30"/>
  <c r="I251" i="30" s="1"/>
  <c r="M250" i="30"/>
  <c r="D250" i="30"/>
  <c r="I250" i="30" s="1"/>
  <c r="M249" i="30"/>
  <c r="D249" i="30"/>
  <c r="I249" i="30" s="1"/>
  <c r="M248" i="30"/>
  <c r="D248" i="30"/>
  <c r="I248" i="30" s="1"/>
  <c r="M247" i="30"/>
  <c r="D247" i="30"/>
  <c r="I247" i="30" s="1"/>
  <c r="M246" i="30"/>
  <c r="D246" i="30"/>
  <c r="I246" i="30" s="1"/>
  <c r="M245" i="30"/>
  <c r="D245" i="30"/>
  <c r="I245" i="30" s="1"/>
  <c r="M244" i="30"/>
  <c r="D244" i="30"/>
  <c r="I244" i="30" s="1"/>
  <c r="M243" i="30"/>
  <c r="D243" i="30"/>
  <c r="I243" i="30" s="1"/>
  <c r="M242" i="30"/>
  <c r="D242" i="30"/>
  <c r="I242" i="30" s="1"/>
  <c r="M241" i="30"/>
  <c r="I241" i="30"/>
  <c r="D241" i="30"/>
  <c r="M240" i="30"/>
  <c r="D240" i="30"/>
  <c r="I240" i="30" s="1"/>
  <c r="M239" i="30"/>
  <c r="D239" i="30"/>
  <c r="I239" i="30" s="1"/>
  <c r="M238" i="30"/>
  <c r="D238" i="30"/>
  <c r="I238" i="30" s="1"/>
  <c r="M237" i="30"/>
  <c r="D237" i="30"/>
  <c r="I237" i="30" s="1"/>
  <c r="M236" i="30"/>
  <c r="D236" i="30"/>
  <c r="I236" i="30" s="1"/>
  <c r="M235" i="30"/>
  <c r="D235" i="30"/>
  <c r="I235" i="30" s="1"/>
  <c r="M234" i="30"/>
  <c r="D234" i="30"/>
  <c r="I234" i="30" s="1"/>
  <c r="M233" i="30"/>
  <c r="D233" i="30"/>
  <c r="I233" i="30" s="1"/>
  <c r="M232" i="30"/>
  <c r="D232" i="30"/>
  <c r="I232" i="30" s="1"/>
  <c r="M231" i="30"/>
  <c r="D231" i="30"/>
  <c r="I231" i="30" s="1"/>
  <c r="M230" i="30"/>
  <c r="D230" i="30"/>
  <c r="I230" i="30" s="1"/>
  <c r="M229" i="30"/>
  <c r="D229" i="30"/>
  <c r="I229" i="30" s="1"/>
  <c r="M228" i="30"/>
  <c r="D228" i="30"/>
  <c r="I228" i="30" s="1"/>
  <c r="M227" i="30"/>
  <c r="D227" i="30"/>
  <c r="I227" i="30" s="1"/>
  <c r="M226" i="30"/>
  <c r="D226" i="30"/>
  <c r="I226" i="30" s="1"/>
  <c r="M225" i="30"/>
  <c r="I225" i="30"/>
  <c r="D225" i="30"/>
  <c r="M224" i="30"/>
  <c r="D224" i="30"/>
  <c r="I224" i="30" s="1"/>
  <c r="M223" i="30"/>
  <c r="D223" i="30"/>
  <c r="I223" i="30" s="1"/>
  <c r="M222" i="30"/>
  <c r="D222" i="30"/>
  <c r="I222" i="30" s="1"/>
  <c r="M221" i="30"/>
  <c r="D221" i="30"/>
  <c r="I221" i="30" s="1"/>
  <c r="M220" i="30"/>
  <c r="D220" i="30"/>
  <c r="I220" i="30" s="1"/>
  <c r="M219" i="30"/>
  <c r="D219" i="30"/>
  <c r="I219" i="30" s="1"/>
  <c r="M218" i="30"/>
  <c r="D218" i="30"/>
  <c r="I218" i="30" s="1"/>
  <c r="M217" i="30"/>
  <c r="I217" i="30"/>
  <c r="D217" i="30"/>
  <c r="M216" i="30"/>
  <c r="D216" i="30"/>
  <c r="I216" i="30" s="1"/>
  <c r="M215" i="30"/>
  <c r="D215" i="30"/>
  <c r="I215" i="30" s="1"/>
  <c r="M214" i="30"/>
  <c r="D214" i="30"/>
  <c r="I214" i="30" s="1"/>
  <c r="M213" i="30"/>
  <c r="D213" i="30"/>
  <c r="I213" i="30" s="1"/>
  <c r="M212" i="30"/>
  <c r="D212" i="30"/>
  <c r="I212" i="30" s="1"/>
  <c r="M211" i="30"/>
  <c r="D211" i="30"/>
  <c r="I211" i="30" s="1"/>
  <c r="M210" i="30"/>
  <c r="D210" i="30"/>
  <c r="I210" i="30" s="1"/>
  <c r="M209" i="30"/>
  <c r="I209" i="30"/>
  <c r="D209" i="30"/>
  <c r="M208" i="30"/>
  <c r="D208" i="30"/>
  <c r="I208" i="30" s="1"/>
  <c r="M207" i="30"/>
  <c r="D207" i="30"/>
  <c r="I207" i="30" s="1"/>
  <c r="M206" i="30"/>
  <c r="D206" i="30"/>
  <c r="I206" i="30" s="1"/>
  <c r="M205" i="30"/>
  <c r="D205" i="30"/>
  <c r="I205" i="30" s="1"/>
  <c r="M204" i="30"/>
  <c r="D204" i="30"/>
  <c r="I204" i="30" s="1"/>
  <c r="M203" i="30"/>
  <c r="D203" i="30"/>
  <c r="I203" i="30" s="1"/>
  <c r="M202" i="30"/>
  <c r="D202" i="30"/>
  <c r="I202" i="30" s="1"/>
  <c r="M201" i="30"/>
  <c r="D201" i="30"/>
  <c r="I201" i="30" s="1"/>
  <c r="M200" i="30"/>
  <c r="D200" i="30"/>
  <c r="I200" i="30" s="1"/>
  <c r="M199" i="30"/>
  <c r="D199" i="30"/>
  <c r="I199" i="30" s="1"/>
  <c r="M198" i="30"/>
  <c r="D198" i="30"/>
  <c r="I198" i="30" s="1"/>
  <c r="M197" i="30"/>
  <c r="D197" i="30"/>
  <c r="I197" i="30" s="1"/>
  <c r="M196" i="30"/>
  <c r="D196" i="30"/>
  <c r="I196" i="30" s="1"/>
  <c r="M195" i="30"/>
  <c r="D195" i="30"/>
  <c r="I195" i="30" s="1"/>
  <c r="M194" i="30"/>
  <c r="D194" i="30"/>
  <c r="I194" i="30" s="1"/>
  <c r="M193" i="30"/>
  <c r="I193" i="30"/>
  <c r="D193" i="30"/>
  <c r="M192" i="30"/>
  <c r="D192" i="30"/>
  <c r="I192" i="30" s="1"/>
  <c r="M191" i="30"/>
  <c r="D191" i="30"/>
  <c r="I191" i="30" s="1"/>
  <c r="M190" i="30"/>
  <c r="D190" i="30"/>
  <c r="I190" i="30" s="1"/>
  <c r="M189" i="30"/>
  <c r="D189" i="30"/>
  <c r="I189" i="30" s="1"/>
  <c r="M188" i="30"/>
  <c r="D188" i="30"/>
  <c r="I188" i="30" s="1"/>
  <c r="M187" i="30"/>
  <c r="D187" i="30"/>
  <c r="I187" i="30" s="1"/>
  <c r="M186" i="30"/>
  <c r="D186" i="30"/>
  <c r="I186" i="30" s="1"/>
  <c r="M185" i="30"/>
  <c r="I185" i="30"/>
  <c r="D185" i="30"/>
  <c r="M184" i="30"/>
  <c r="D184" i="30"/>
  <c r="I184" i="30" s="1"/>
  <c r="M183" i="30"/>
  <c r="D183" i="30"/>
  <c r="I183" i="30" s="1"/>
  <c r="M182" i="30"/>
  <c r="D182" i="30"/>
  <c r="I182" i="30" s="1"/>
  <c r="M181" i="30"/>
  <c r="D181" i="30"/>
  <c r="I181" i="30" s="1"/>
  <c r="M180" i="30"/>
  <c r="D180" i="30"/>
  <c r="I180" i="30" s="1"/>
  <c r="M179" i="30"/>
  <c r="D179" i="30"/>
  <c r="I179" i="30" s="1"/>
  <c r="M178" i="30"/>
  <c r="D178" i="30"/>
  <c r="I178" i="30" s="1"/>
  <c r="M177" i="30"/>
  <c r="I177" i="30"/>
  <c r="D177" i="30"/>
  <c r="M176" i="30"/>
  <c r="D176" i="30"/>
  <c r="I176" i="30" s="1"/>
  <c r="M175" i="30"/>
  <c r="D175" i="30"/>
  <c r="I175" i="30" s="1"/>
  <c r="M174" i="30"/>
  <c r="D174" i="30"/>
  <c r="I174" i="30" s="1"/>
  <c r="M173" i="30"/>
  <c r="D173" i="30"/>
  <c r="I173" i="30" s="1"/>
  <c r="M172" i="30"/>
  <c r="D172" i="30"/>
  <c r="I172" i="30" s="1"/>
  <c r="M171" i="30"/>
  <c r="D171" i="30"/>
  <c r="I171" i="30" s="1"/>
  <c r="M170" i="30"/>
  <c r="D170" i="30"/>
  <c r="I170" i="30" s="1"/>
  <c r="M169" i="30"/>
  <c r="I169" i="30"/>
  <c r="D169" i="30"/>
  <c r="M168" i="30"/>
  <c r="D168" i="30"/>
  <c r="I168" i="30" s="1"/>
  <c r="M167" i="30"/>
  <c r="I167" i="30"/>
  <c r="D167" i="30"/>
  <c r="M166" i="30"/>
  <c r="D166" i="30"/>
  <c r="I166" i="30" s="1"/>
  <c r="M165" i="30"/>
  <c r="D165" i="30"/>
  <c r="I165" i="30" s="1"/>
  <c r="M164" i="30"/>
  <c r="D164" i="30"/>
  <c r="I164" i="30" s="1"/>
  <c r="M163" i="30"/>
  <c r="I163" i="30"/>
  <c r="D163" i="30"/>
  <c r="M162" i="30"/>
  <c r="D162" i="30"/>
  <c r="I162" i="30" s="1"/>
  <c r="M161" i="30"/>
  <c r="D161" i="30"/>
  <c r="I161" i="30" s="1"/>
  <c r="M160" i="30"/>
  <c r="D160" i="30"/>
  <c r="I160" i="30" s="1"/>
  <c r="M159" i="30"/>
  <c r="I159" i="30"/>
  <c r="D159" i="30"/>
  <c r="M158" i="30"/>
  <c r="D158" i="30"/>
  <c r="I158" i="30" s="1"/>
  <c r="M157" i="30"/>
  <c r="I157" i="30"/>
  <c r="D157" i="30"/>
  <c r="M156" i="30"/>
  <c r="D156" i="30"/>
  <c r="I156" i="30" s="1"/>
  <c r="M155" i="30"/>
  <c r="I155" i="30"/>
  <c r="D155" i="30"/>
  <c r="M154" i="30"/>
  <c r="D154" i="30"/>
  <c r="I154" i="30" s="1"/>
  <c r="M153" i="30"/>
  <c r="D153" i="30"/>
  <c r="I153" i="30" s="1"/>
  <c r="M152" i="30"/>
  <c r="D152" i="30"/>
  <c r="I152" i="30" s="1"/>
  <c r="M151" i="30"/>
  <c r="I151" i="30"/>
  <c r="D151" i="30"/>
  <c r="M150" i="30"/>
  <c r="D150" i="30"/>
  <c r="I150" i="30" s="1"/>
  <c r="M149" i="30"/>
  <c r="D149" i="30"/>
  <c r="I149" i="30" s="1"/>
  <c r="M148" i="30"/>
  <c r="D148" i="30"/>
  <c r="I148" i="30" s="1"/>
  <c r="M147" i="30"/>
  <c r="D147" i="30"/>
  <c r="I147" i="30" s="1"/>
  <c r="M146" i="30"/>
  <c r="D146" i="30"/>
  <c r="I146" i="30" s="1"/>
  <c r="M145" i="30"/>
  <c r="I145" i="30"/>
  <c r="D145" i="30"/>
  <c r="M144" i="30"/>
  <c r="D144" i="30"/>
  <c r="I144" i="30" s="1"/>
  <c r="M143" i="30"/>
  <c r="I143" i="30"/>
  <c r="D143" i="30"/>
  <c r="M142" i="30"/>
  <c r="D142" i="30"/>
  <c r="I142" i="30" s="1"/>
  <c r="M141" i="30"/>
  <c r="D141" i="30"/>
  <c r="I141" i="30" s="1"/>
  <c r="M140" i="30"/>
  <c r="D140" i="30"/>
  <c r="I140" i="30" s="1"/>
  <c r="M139" i="30"/>
  <c r="I139" i="30"/>
  <c r="D139" i="30"/>
  <c r="M138" i="30"/>
  <c r="D138" i="30"/>
  <c r="I138" i="30" s="1"/>
  <c r="M137" i="30"/>
  <c r="D137" i="30"/>
  <c r="I137" i="30" s="1"/>
  <c r="M136" i="30"/>
  <c r="D136" i="30"/>
  <c r="I136" i="30" s="1"/>
  <c r="M135" i="30"/>
  <c r="I135" i="30"/>
  <c r="D135" i="30"/>
  <c r="M134" i="30"/>
  <c r="D134" i="30"/>
  <c r="I134" i="30" s="1"/>
  <c r="M133" i="30"/>
  <c r="I133" i="30"/>
  <c r="D133" i="30"/>
  <c r="M132" i="30"/>
  <c r="D132" i="30"/>
  <c r="I132" i="30" s="1"/>
  <c r="M131" i="30"/>
  <c r="D131" i="30"/>
  <c r="I131" i="30" s="1"/>
  <c r="M130" i="30"/>
  <c r="D130" i="30"/>
  <c r="I130" i="30" s="1"/>
  <c r="M129" i="30"/>
  <c r="D129" i="30"/>
  <c r="I129" i="30" s="1"/>
  <c r="M128" i="30"/>
  <c r="D128" i="30"/>
  <c r="I128" i="30" s="1"/>
  <c r="M127" i="30"/>
  <c r="I127" i="30"/>
  <c r="D127" i="30"/>
  <c r="M126" i="30"/>
  <c r="D126" i="30"/>
  <c r="I126" i="30" s="1"/>
  <c r="M125" i="30"/>
  <c r="D125" i="30"/>
  <c r="I125" i="30" s="1"/>
  <c r="M124" i="30"/>
  <c r="D124" i="30"/>
  <c r="I124" i="30" s="1"/>
  <c r="M123" i="30"/>
  <c r="D123" i="30"/>
  <c r="I123" i="30" s="1"/>
  <c r="M122" i="30"/>
  <c r="D122" i="30"/>
  <c r="I122" i="30" s="1"/>
  <c r="M121" i="30"/>
  <c r="I121" i="30"/>
  <c r="D121" i="30"/>
  <c r="M120" i="30"/>
  <c r="D120" i="30"/>
  <c r="I120" i="30" s="1"/>
  <c r="M119" i="30"/>
  <c r="I119" i="30"/>
  <c r="D119" i="30"/>
  <c r="M118" i="30"/>
  <c r="D118" i="30"/>
  <c r="I118" i="30" s="1"/>
  <c r="M117" i="30"/>
  <c r="D117" i="30"/>
  <c r="I117" i="30" s="1"/>
  <c r="M116" i="30"/>
  <c r="D116" i="30"/>
  <c r="I116" i="30" s="1"/>
  <c r="M115" i="30"/>
  <c r="I115" i="30"/>
  <c r="D115" i="30"/>
  <c r="M114" i="30"/>
  <c r="D114" i="30"/>
  <c r="I114" i="30" s="1"/>
  <c r="M113" i="30"/>
  <c r="D113" i="30"/>
  <c r="I113" i="30" s="1"/>
  <c r="M112" i="30"/>
  <c r="D112" i="30"/>
  <c r="I112" i="30" s="1"/>
  <c r="M111" i="30"/>
  <c r="I111" i="30"/>
  <c r="D111" i="30"/>
  <c r="M110" i="30"/>
  <c r="D110" i="30"/>
  <c r="I110" i="30" s="1"/>
  <c r="M109" i="30"/>
  <c r="I109" i="30"/>
  <c r="D109" i="30"/>
  <c r="M108" i="30"/>
  <c r="D108" i="30"/>
  <c r="I108" i="30" s="1"/>
  <c r="M107" i="30"/>
  <c r="I107" i="30"/>
  <c r="D107" i="30"/>
  <c r="M106" i="30"/>
  <c r="D106" i="30"/>
  <c r="I106" i="30" s="1"/>
  <c r="M105" i="30"/>
  <c r="D105" i="30"/>
  <c r="I105" i="30" s="1"/>
  <c r="M104" i="30"/>
  <c r="D104" i="30"/>
  <c r="I104" i="30" s="1"/>
  <c r="M103" i="30"/>
  <c r="I103" i="30"/>
  <c r="D103" i="30"/>
  <c r="M102" i="30"/>
  <c r="D102" i="30"/>
  <c r="I102" i="30" s="1"/>
  <c r="M101" i="30"/>
  <c r="D101" i="30"/>
  <c r="I101" i="30" s="1"/>
  <c r="M100" i="30"/>
  <c r="D100" i="30"/>
  <c r="I100" i="30" s="1"/>
  <c r="M99" i="30"/>
  <c r="D99" i="30"/>
  <c r="I99" i="30" s="1"/>
  <c r="M98" i="30"/>
  <c r="D98" i="30"/>
  <c r="I98" i="30" s="1"/>
  <c r="M97" i="30"/>
  <c r="I97" i="30"/>
  <c r="D97" i="30"/>
  <c r="M96" i="30"/>
  <c r="D96" i="30"/>
  <c r="I96" i="30" s="1"/>
  <c r="M95" i="30"/>
  <c r="I95" i="30"/>
  <c r="D95" i="30"/>
  <c r="M94" i="30"/>
  <c r="D94" i="30"/>
  <c r="I94" i="30" s="1"/>
  <c r="M93" i="30"/>
  <c r="D93" i="30"/>
  <c r="I93" i="30" s="1"/>
  <c r="M92" i="30"/>
  <c r="D92" i="30"/>
  <c r="I92" i="30" s="1"/>
  <c r="M91" i="30"/>
  <c r="I91" i="30"/>
  <c r="D91" i="30"/>
  <c r="M90" i="30"/>
  <c r="D90" i="30"/>
  <c r="I90" i="30" s="1"/>
  <c r="M89" i="30"/>
  <c r="D89" i="30"/>
  <c r="I89" i="30" s="1"/>
  <c r="M88" i="30"/>
  <c r="D88" i="30"/>
  <c r="I88" i="30" s="1"/>
  <c r="M87" i="30"/>
  <c r="I87" i="30"/>
  <c r="D87" i="30"/>
  <c r="M86" i="30"/>
  <c r="D86" i="30"/>
  <c r="I86" i="30" s="1"/>
  <c r="M85" i="30"/>
  <c r="I85" i="30"/>
  <c r="D85" i="30"/>
  <c r="M84" i="30"/>
  <c r="D84" i="30"/>
  <c r="I84" i="30" s="1"/>
  <c r="M83" i="30"/>
  <c r="I83" i="30"/>
  <c r="D83" i="30"/>
  <c r="M82" i="30"/>
  <c r="D82" i="30"/>
  <c r="I82" i="30" s="1"/>
  <c r="M81" i="30"/>
  <c r="D81" i="30"/>
  <c r="I81" i="30" s="1"/>
  <c r="M80" i="30"/>
  <c r="D80" i="30"/>
  <c r="I80" i="30" s="1"/>
  <c r="M79" i="30"/>
  <c r="I79" i="30"/>
  <c r="D79" i="30"/>
  <c r="M78" i="30"/>
  <c r="D78" i="30"/>
  <c r="I78" i="30" s="1"/>
  <c r="M77" i="30"/>
  <c r="D77" i="30"/>
  <c r="I77" i="30" s="1"/>
  <c r="M76" i="30"/>
  <c r="D76" i="30"/>
  <c r="I76" i="30" s="1"/>
  <c r="M75" i="30"/>
  <c r="D75" i="30"/>
  <c r="I75" i="30" s="1"/>
  <c r="M74" i="30"/>
  <c r="D74" i="30"/>
  <c r="I74" i="30" s="1"/>
  <c r="M73" i="30"/>
  <c r="I73" i="30"/>
  <c r="D73" i="30"/>
  <c r="M72" i="30"/>
  <c r="D72" i="30"/>
  <c r="I72" i="30" s="1"/>
  <c r="M71" i="30"/>
  <c r="I71" i="30"/>
  <c r="D71" i="30"/>
  <c r="M70" i="30"/>
  <c r="D70" i="30"/>
  <c r="I70" i="30" s="1"/>
  <c r="M69" i="30"/>
  <c r="D69" i="30"/>
  <c r="I69" i="30" s="1"/>
  <c r="M68" i="30"/>
  <c r="D68" i="30"/>
  <c r="I68" i="30" s="1"/>
  <c r="M67" i="30"/>
  <c r="I67" i="30"/>
  <c r="D67" i="30"/>
  <c r="M66" i="30"/>
  <c r="D66" i="30"/>
  <c r="I66" i="30" s="1"/>
  <c r="M65" i="30"/>
  <c r="D65" i="30"/>
  <c r="I65" i="30" s="1"/>
  <c r="M64" i="30"/>
  <c r="D64" i="30"/>
  <c r="I64" i="30" s="1"/>
  <c r="M63" i="30"/>
  <c r="I63" i="30"/>
  <c r="D63" i="30"/>
  <c r="M62" i="30"/>
  <c r="D62" i="30"/>
  <c r="I62" i="30" s="1"/>
  <c r="M61" i="30"/>
  <c r="I61" i="30"/>
  <c r="D61" i="30"/>
  <c r="M60" i="30"/>
  <c r="D60" i="30"/>
  <c r="I60" i="30" s="1"/>
  <c r="M59" i="30"/>
  <c r="D59" i="30"/>
  <c r="I59" i="30" s="1"/>
  <c r="M58" i="30"/>
  <c r="D58" i="30"/>
  <c r="I58" i="30" s="1"/>
  <c r="M57" i="30"/>
  <c r="D57" i="30"/>
  <c r="I57" i="30" s="1"/>
  <c r="M56" i="30"/>
  <c r="D56" i="30"/>
  <c r="I56" i="30" s="1"/>
  <c r="M55" i="30"/>
  <c r="I55" i="30"/>
  <c r="D55" i="30"/>
  <c r="M54" i="30"/>
  <c r="D54" i="30"/>
  <c r="I54" i="30" s="1"/>
  <c r="M53" i="30"/>
  <c r="D53" i="30"/>
  <c r="I53" i="30" s="1"/>
  <c r="M52" i="30"/>
  <c r="D52" i="30"/>
  <c r="I52" i="30" s="1"/>
  <c r="M51" i="30"/>
  <c r="D51" i="30"/>
  <c r="I51" i="30" s="1"/>
  <c r="M50" i="30"/>
  <c r="D50" i="30"/>
  <c r="I50" i="30" s="1"/>
  <c r="M49" i="30"/>
  <c r="I49" i="30"/>
  <c r="D49" i="30"/>
  <c r="M48" i="30"/>
  <c r="D48" i="30"/>
  <c r="I48" i="30" s="1"/>
  <c r="M47" i="30"/>
  <c r="I47" i="30"/>
  <c r="D47" i="30"/>
  <c r="M46" i="30"/>
  <c r="D46" i="30"/>
  <c r="I46" i="30" s="1"/>
  <c r="M45" i="30"/>
  <c r="D45" i="30"/>
  <c r="I45" i="30" s="1"/>
  <c r="M44" i="30"/>
  <c r="D44" i="30"/>
  <c r="I44" i="30" s="1"/>
  <c r="M43" i="30"/>
  <c r="I43" i="30"/>
  <c r="D43" i="30"/>
  <c r="M42" i="30"/>
  <c r="D42" i="30"/>
  <c r="I42" i="30" s="1"/>
  <c r="M41" i="30"/>
  <c r="D41" i="30"/>
  <c r="I41" i="30" s="1"/>
  <c r="M40" i="30"/>
  <c r="D40" i="30"/>
  <c r="I40" i="30" s="1"/>
  <c r="M39" i="30"/>
  <c r="I39" i="30"/>
  <c r="D39" i="30"/>
  <c r="M38" i="30"/>
  <c r="D38" i="30"/>
  <c r="I38" i="30" s="1"/>
  <c r="M37" i="30"/>
  <c r="I37" i="30"/>
  <c r="D37" i="30"/>
  <c r="M36" i="30"/>
  <c r="D36" i="30"/>
  <c r="I36" i="30" s="1"/>
  <c r="M35" i="30"/>
  <c r="D35" i="30"/>
  <c r="I35" i="30" s="1"/>
  <c r="M34" i="30"/>
  <c r="D34" i="30"/>
  <c r="I34" i="30" s="1"/>
  <c r="M33" i="30"/>
  <c r="D33" i="30"/>
  <c r="I33" i="30" s="1"/>
  <c r="M32" i="30"/>
  <c r="D32" i="30"/>
  <c r="I32" i="30" s="1"/>
  <c r="M31" i="30"/>
  <c r="I31" i="30"/>
  <c r="D31" i="30"/>
  <c r="M30" i="30"/>
  <c r="D30" i="30"/>
  <c r="I30" i="30" s="1"/>
  <c r="M29" i="30"/>
  <c r="D29" i="30"/>
  <c r="I29" i="30" s="1"/>
  <c r="M28" i="30"/>
  <c r="D28" i="30"/>
  <c r="I28" i="30" s="1"/>
  <c r="M27" i="30"/>
  <c r="D27" i="30"/>
  <c r="I27" i="30" s="1"/>
  <c r="M26" i="30"/>
  <c r="D26" i="30"/>
  <c r="I26" i="30" s="1"/>
  <c r="M25" i="30"/>
  <c r="I25" i="30"/>
  <c r="D25" i="30"/>
  <c r="M24" i="30"/>
  <c r="D24" i="30"/>
  <c r="I24" i="30" s="1"/>
  <c r="M23" i="30"/>
  <c r="I23" i="30"/>
  <c r="D23" i="30"/>
  <c r="M22" i="30"/>
  <c r="D22" i="30"/>
  <c r="I22" i="30" s="1"/>
  <c r="M21" i="30"/>
  <c r="D21" i="30"/>
  <c r="I21" i="30" s="1"/>
  <c r="M20" i="30"/>
  <c r="D20" i="30"/>
  <c r="I20" i="30" s="1"/>
  <c r="M19" i="30"/>
  <c r="I19" i="30"/>
  <c r="D19" i="30"/>
  <c r="M18" i="30"/>
  <c r="D18" i="30"/>
  <c r="I18" i="30" s="1"/>
  <c r="M17" i="30"/>
  <c r="D17" i="30"/>
  <c r="I17" i="30" s="1"/>
  <c r="M16" i="30"/>
  <c r="D16" i="30"/>
  <c r="I16" i="30" s="1"/>
  <c r="M15" i="30"/>
  <c r="D15" i="30"/>
  <c r="I15" i="30" s="1"/>
  <c r="M14" i="30"/>
  <c r="D14" i="30"/>
  <c r="I14" i="30" s="1"/>
  <c r="M13" i="30"/>
  <c r="I13" i="30"/>
  <c r="D13" i="30"/>
  <c r="M12" i="30"/>
  <c r="D12" i="30"/>
  <c r="I12" i="30" s="1"/>
  <c r="G6" i="30"/>
  <c r="G49" i="1" s="1"/>
  <c r="M4" i="30"/>
  <c r="M511" i="29"/>
  <c r="D511" i="29"/>
  <c r="I511" i="29" s="1"/>
  <c r="M510" i="29"/>
  <c r="I510" i="29"/>
  <c r="D510" i="29"/>
  <c r="M509" i="29"/>
  <c r="D509" i="29"/>
  <c r="I509" i="29" s="1"/>
  <c r="M508" i="29"/>
  <c r="D508" i="29"/>
  <c r="I508" i="29" s="1"/>
  <c r="M507" i="29"/>
  <c r="D507" i="29"/>
  <c r="I507" i="29" s="1"/>
  <c r="M506" i="29"/>
  <c r="D506" i="29"/>
  <c r="I506" i="29" s="1"/>
  <c r="M505" i="29"/>
  <c r="D505" i="29"/>
  <c r="I505" i="29" s="1"/>
  <c r="M504" i="29"/>
  <c r="I504" i="29"/>
  <c r="D504" i="29"/>
  <c r="M503" i="29"/>
  <c r="D503" i="29"/>
  <c r="I503" i="29" s="1"/>
  <c r="M502" i="29"/>
  <c r="I502" i="29"/>
  <c r="D502" i="29"/>
  <c r="M501" i="29"/>
  <c r="D501" i="29"/>
  <c r="I501" i="29" s="1"/>
  <c r="M500" i="29"/>
  <c r="D500" i="29"/>
  <c r="I500" i="29" s="1"/>
  <c r="M499" i="29"/>
  <c r="D499" i="29"/>
  <c r="I499" i="29" s="1"/>
  <c r="M498" i="29"/>
  <c r="I498" i="29"/>
  <c r="D498" i="29"/>
  <c r="M497" i="29"/>
  <c r="D497" i="29"/>
  <c r="I497" i="29" s="1"/>
  <c r="M496" i="29"/>
  <c r="D496" i="29"/>
  <c r="I496" i="29" s="1"/>
  <c r="M495" i="29"/>
  <c r="D495" i="29"/>
  <c r="I495" i="29" s="1"/>
  <c r="M494" i="29"/>
  <c r="D494" i="29"/>
  <c r="I494" i="29" s="1"/>
  <c r="M493" i="29"/>
  <c r="D493" i="29"/>
  <c r="I493" i="29" s="1"/>
  <c r="M492" i="29"/>
  <c r="I492" i="29"/>
  <c r="D492" i="29"/>
  <c r="M491" i="29"/>
  <c r="D491" i="29"/>
  <c r="I491" i="29" s="1"/>
  <c r="M490" i="29"/>
  <c r="I490" i="29"/>
  <c r="D490" i="29"/>
  <c r="M489" i="29"/>
  <c r="D489" i="29"/>
  <c r="I489" i="29" s="1"/>
  <c r="M488" i="29"/>
  <c r="D488" i="29"/>
  <c r="I488" i="29" s="1"/>
  <c r="M487" i="29"/>
  <c r="D487" i="29"/>
  <c r="I487" i="29" s="1"/>
  <c r="M486" i="29"/>
  <c r="I486" i="29"/>
  <c r="D486" i="29"/>
  <c r="M485" i="29"/>
  <c r="D485" i="29"/>
  <c r="I485" i="29" s="1"/>
  <c r="M484" i="29"/>
  <c r="D484" i="29"/>
  <c r="I484" i="29" s="1"/>
  <c r="M483" i="29"/>
  <c r="D483" i="29"/>
  <c r="I483" i="29" s="1"/>
  <c r="M482" i="29"/>
  <c r="I482" i="29"/>
  <c r="D482" i="29"/>
  <c r="M481" i="29"/>
  <c r="D481" i="29"/>
  <c r="I481" i="29" s="1"/>
  <c r="M480" i="29"/>
  <c r="I480" i="29"/>
  <c r="D480" i="29"/>
  <c r="M479" i="29"/>
  <c r="D479" i="29"/>
  <c r="I479" i="29" s="1"/>
  <c r="M478" i="29"/>
  <c r="D478" i="29"/>
  <c r="I478" i="29" s="1"/>
  <c r="M477" i="29"/>
  <c r="D477" i="29"/>
  <c r="I477" i="29" s="1"/>
  <c r="M476" i="29"/>
  <c r="D476" i="29"/>
  <c r="I476" i="29" s="1"/>
  <c r="M475" i="29"/>
  <c r="D475" i="29"/>
  <c r="I475" i="29" s="1"/>
  <c r="M474" i="29"/>
  <c r="I474" i="29"/>
  <c r="D474" i="29"/>
  <c r="M473" i="29"/>
  <c r="D473" i="29"/>
  <c r="I473" i="29" s="1"/>
  <c r="M472" i="29"/>
  <c r="D472" i="29"/>
  <c r="I472" i="29" s="1"/>
  <c r="M471" i="29"/>
  <c r="D471" i="29"/>
  <c r="I471" i="29" s="1"/>
  <c r="M470" i="29"/>
  <c r="I470" i="29"/>
  <c r="D470" i="29"/>
  <c r="M469" i="29"/>
  <c r="D469" i="29"/>
  <c r="I469" i="29" s="1"/>
  <c r="M468" i="29"/>
  <c r="I468" i="29"/>
  <c r="D468" i="29"/>
  <c r="M467" i="29"/>
  <c r="D467" i="29"/>
  <c r="I467" i="29" s="1"/>
  <c r="M466" i="29"/>
  <c r="I466" i="29"/>
  <c r="D466" i="29"/>
  <c r="M465" i="29"/>
  <c r="D465" i="29"/>
  <c r="I465" i="29" s="1"/>
  <c r="M464" i="29"/>
  <c r="D464" i="29"/>
  <c r="I464" i="29" s="1"/>
  <c r="M463" i="29"/>
  <c r="D463" i="29"/>
  <c r="I463" i="29" s="1"/>
  <c r="M462" i="29"/>
  <c r="I462" i="29"/>
  <c r="D462" i="29"/>
  <c r="M461" i="29"/>
  <c r="D461" i="29"/>
  <c r="I461" i="29" s="1"/>
  <c r="M460" i="29"/>
  <c r="D460" i="29"/>
  <c r="I460" i="29" s="1"/>
  <c r="M459" i="29"/>
  <c r="D459" i="29"/>
  <c r="I459" i="29" s="1"/>
  <c r="M458" i="29"/>
  <c r="D458" i="29"/>
  <c r="I458" i="29" s="1"/>
  <c r="M457" i="29"/>
  <c r="D457" i="29"/>
  <c r="I457" i="29" s="1"/>
  <c r="M456" i="29"/>
  <c r="I456" i="29"/>
  <c r="D456" i="29"/>
  <c r="M455" i="29"/>
  <c r="D455" i="29"/>
  <c r="I455" i="29" s="1"/>
  <c r="M454" i="29"/>
  <c r="I454" i="29"/>
  <c r="D454" i="29"/>
  <c r="M453" i="29"/>
  <c r="D453" i="29"/>
  <c r="I453" i="29" s="1"/>
  <c r="M452" i="29"/>
  <c r="D452" i="29"/>
  <c r="I452" i="29" s="1"/>
  <c r="M451" i="29"/>
  <c r="D451" i="29"/>
  <c r="I451" i="29" s="1"/>
  <c r="M450" i="29"/>
  <c r="I450" i="29"/>
  <c r="D450" i="29"/>
  <c r="M449" i="29"/>
  <c r="D449" i="29"/>
  <c r="I449" i="29" s="1"/>
  <c r="M448" i="29"/>
  <c r="D448" i="29"/>
  <c r="I448" i="29" s="1"/>
  <c r="M447" i="29"/>
  <c r="D447" i="29"/>
  <c r="I447" i="29" s="1"/>
  <c r="M446" i="29"/>
  <c r="I446" i="29"/>
  <c r="D446" i="29"/>
  <c r="M445" i="29"/>
  <c r="D445" i="29"/>
  <c r="I445" i="29" s="1"/>
  <c r="M444" i="29"/>
  <c r="D444" i="29"/>
  <c r="I444" i="29" s="1"/>
  <c r="M443" i="29"/>
  <c r="D443" i="29"/>
  <c r="I443" i="29" s="1"/>
  <c r="M442" i="29"/>
  <c r="I442" i="29"/>
  <c r="D442" i="29"/>
  <c r="M441" i="29"/>
  <c r="D441" i="29"/>
  <c r="I441" i="29" s="1"/>
  <c r="M440" i="29"/>
  <c r="D440" i="29"/>
  <c r="I440" i="29" s="1"/>
  <c r="M439" i="29"/>
  <c r="D439" i="29"/>
  <c r="I439" i="29" s="1"/>
  <c r="M438" i="29"/>
  <c r="D438" i="29"/>
  <c r="I438" i="29" s="1"/>
  <c r="M437" i="29"/>
  <c r="D437" i="29"/>
  <c r="I437" i="29" s="1"/>
  <c r="M436" i="29"/>
  <c r="D436" i="29"/>
  <c r="I436" i="29" s="1"/>
  <c r="M435" i="29"/>
  <c r="D435" i="29"/>
  <c r="I435" i="29" s="1"/>
  <c r="M434" i="29"/>
  <c r="I434" i="29"/>
  <c r="D434" i="29"/>
  <c r="M433" i="29"/>
  <c r="I433" i="29"/>
  <c r="D433" i="29"/>
  <c r="M432" i="29"/>
  <c r="I432" i="29"/>
  <c r="D432" i="29"/>
  <c r="M431" i="29"/>
  <c r="D431" i="29"/>
  <c r="I431" i="29" s="1"/>
  <c r="M430" i="29"/>
  <c r="I430" i="29"/>
  <c r="D430" i="29"/>
  <c r="M429" i="29"/>
  <c r="D429" i="29"/>
  <c r="I429" i="29" s="1"/>
  <c r="M428" i="29"/>
  <c r="D428" i="29"/>
  <c r="I428" i="29" s="1"/>
  <c r="M427" i="29"/>
  <c r="D427" i="29"/>
  <c r="I427" i="29" s="1"/>
  <c r="M426" i="29"/>
  <c r="I426" i="29"/>
  <c r="D426" i="29"/>
  <c r="M425" i="29"/>
  <c r="D425" i="29"/>
  <c r="I425" i="29" s="1"/>
  <c r="M424" i="29"/>
  <c r="D424" i="29"/>
  <c r="I424" i="29" s="1"/>
  <c r="M423" i="29"/>
  <c r="D423" i="29"/>
  <c r="I423" i="29" s="1"/>
  <c r="M422" i="29"/>
  <c r="I422" i="29"/>
  <c r="D422" i="29"/>
  <c r="M421" i="29"/>
  <c r="D421" i="29"/>
  <c r="I421" i="29" s="1"/>
  <c r="M420" i="29"/>
  <c r="D420" i="29"/>
  <c r="I420" i="29" s="1"/>
  <c r="M419" i="29"/>
  <c r="D419" i="29"/>
  <c r="I419" i="29" s="1"/>
  <c r="M418" i="29"/>
  <c r="D418" i="29"/>
  <c r="I418" i="29" s="1"/>
  <c r="M417" i="29"/>
  <c r="D417" i="29"/>
  <c r="I417" i="29" s="1"/>
  <c r="M416" i="29"/>
  <c r="D416" i="29"/>
  <c r="I416" i="29" s="1"/>
  <c r="M415" i="29"/>
  <c r="D415" i="29"/>
  <c r="I415" i="29" s="1"/>
  <c r="M414" i="29"/>
  <c r="I414" i="29"/>
  <c r="D414" i="29"/>
  <c r="M413" i="29"/>
  <c r="I413" i="29"/>
  <c r="D413" i="29"/>
  <c r="M412" i="29"/>
  <c r="D412" i="29"/>
  <c r="I412" i="29" s="1"/>
  <c r="M411" i="29"/>
  <c r="D411" i="29"/>
  <c r="I411" i="29" s="1"/>
  <c r="M410" i="29"/>
  <c r="D410" i="29"/>
  <c r="I410" i="29" s="1"/>
  <c r="M409" i="29"/>
  <c r="D409" i="29"/>
  <c r="I409" i="29" s="1"/>
  <c r="M408" i="29"/>
  <c r="D408" i="29"/>
  <c r="I408" i="29" s="1"/>
  <c r="M407" i="29"/>
  <c r="D407" i="29"/>
  <c r="I407" i="29" s="1"/>
  <c r="M406" i="29"/>
  <c r="D406" i="29"/>
  <c r="I406" i="29" s="1"/>
  <c r="M405" i="29"/>
  <c r="D405" i="29"/>
  <c r="I405" i="29" s="1"/>
  <c r="M404" i="29"/>
  <c r="I404" i="29"/>
  <c r="D404" i="29"/>
  <c r="M403" i="29"/>
  <c r="D403" i="29"/>
  <c r="I403" i="29" s="1"/>
  <c r="M402" i="29"/>
  <c r="D402" i="29"/>
  <c r="I402" i="29" s="1"/>
  <c r="M401" i="29"/>
  <c r="I401" i="29"/>
  <c r="D401" i="29"/>
  <c r="M400" i="29"/>
  <c r="D400" i="29"/>
  <c r="I400" i="29" s="1"/>
  <c r="M399" i="29"/>
  <c r="D399" i="29"/>
  <c r="I399" i="29" s="1"/>
  <c r="M398" i="29"/>
  <c r="D398" i="29"/>
  <c r="I398" i="29" s="1"/>
  <c r="M397" i="29"/>
  <c r="D397" i="29"/>
  <c r="I397" i="29" s="1"/>
  <c r="M396" i="29"/>
  <c r="D396" i="29"/>
  <c r="I396" i="29" s="1"/>
  <c r="M395" i="29"/>
  <c r="D395" i="29"/>
  <c r="I395" i="29" s="1"/>
  <c r="M394" i="29"/>
  <c r="I394" i="29"/>
  <c r="D394" i="29"/>
  <c r="M393" i="29"/>
  <c r="D393" i="29"/>
  <c r="I393" i="29" s="1"/>
  <c r="M392" i="29"/>
  <c r="D392" i="29"/>
  <c r="I392" i="29" s="1"/>
  <c r="M391" i="29"/>
  <c r="D391" i="29"/>
  <c r="I391" i="29" s="1"/>
  <c r="M390" i="29"/>
  <c r="D390" i="29"/>
  <c r="I390" i="29" s="1"/>
  <c r="M389" i="29"/>
  <c r="D389" i="29"/>
  <c r="I389" i="29" s="1"/>
  <c r="M388" i="29"/>
  <c r="D388" i="29"/>
  <c r="I388" i="29" s="1"/>
  <c r="M387" i="29"/>
  <c r="D387" i="29"/>
  <c r="I387" i="29" s="1"/>
  <c r="M386" i="29"/>
  <c r="I386" i="29"/>
  <c r="D386" i="29"/>
  <c r="M385" i="29"/>
  <c r="I385" i="29"/>
  <c r="D385" i="29"/>
  <c r="M384" i="29"/>
  <c r="I384" i="29"/>
  <c r="D384" i="29"/>
  <c r="M383" i="29"/>
  <c r="D383" i="29"/>
  <c r="I383" i="29" s="1"/>
  <c r="M382" i="29"/>
  <c r="I382" i="29"/>
  <c r="D382" i="29"/>
  <c r="M381" i="29"/>
  <c r="D381" i="29"/>
  <c r="I381" i="29" s="1"/>
  <c r="M380" i="29"/>
  <c r="D380" i="29"/>
  <c r="I380" i="29" s="1"/>
  <c r="M379" i="29"/>
  <c r="D379" i="29"/>
  <c r="I379" i="29" s="1"/>
  <c r="M378" i="29"/>
  <c r="D378" i="29"/>
  <c r="I378" i="29" s="1"/>
  <c r="M377" i="29"/>
  <c r="I377" i="29"/>
  <c r="D377" i="29"/>
  <c r="M376" i="29"/>
  <c r="D376" i="29"/>
  <c r="I376" i="29" s="1"/>
  <c r="M375" i="29"/>
  <c r="D375" i="29"/>
  <c r="I375" i="29" s="1"/>
  <c r="M374" i="29"/>
  <c r="D374" i="29"/>
  <c r="I374" i="29" s="1"/>
  <c r="M373" i="29"/>
  <c r="D373" i="29"/>
  <c r="I373" i="29" s="1"/>
  <c r="M372" i="29"/>
  <c r="D372" i="29"/>
  <c r="I372" i="29" s="1"/>
  <c r="M371" i="29"/>
  <c r="D371" i="29"/>
  <c r="I371" i="29" s="1"/>
  <c r="M370" i="29"/>
  <c r="I370" i="29"/>
  <c r="D370" i="29"/>
  <c r="M369" i="29"/>
  <c r="D369" i="29"/>
  <c r="I369" i="29" s="1"/>
  <c r="M368" i="29"/>
  <c r="D368" i="29"/>
  <c r="I368" i="29" s="1"/>
  <c r="M367" i="29"/>
  <c r="D367" i="29"/>
  <c r="I367" i="29" s="1"/>
  <c r="M366" i="29"/>
  <c r="I366" i="29"/>
  <c r="D366" i="29"/>
  <c r="M365" i="29"/>
  <c r="I365" i="29"/>
  <c r="D365" i="29"/>
  <c r="M364" i="29"/>
  <c r="D364" i="29"/>
  <c r="I364" i="29" s="1"/>
  <c r="M363" i="29"/>
  <c r="D363" i="29"/>
  <c r="I363" i="29" s="1"/>
  <c r="M362" i="29"/>
  <c r="I362" i="29"/>
  <c r="D362" i="29"/>
  <c r="M361" i="29"/>
  <c r="D361" i="29"/>
  <c r="I361" i="29" s="1"/>
  <c r="M360" i="29"/>
  <c r="D360" i="29"/>
  <c r="I360" i="29" s="1"/>
  <c r="M359" i="29"/>
  <c r="D359" i="29"/>
  <c r="I359" i="29" s="1"/>
  <c r="M358" i="29"/>
  <c r="I358" i="29"/>
  <c r="D358" i="29"/>
  <c r="M357" i="29"/>
  <c r="D357" i="29"/>
  <c r="I357" i="29" s="1"/>
  <c r="M356" i="29"/>
  <c r="D356" i="29"/>
  <c r="I356" i="29" s="1"/>
  <c r="M355" i="29"/>
  <c r="D355" i="29"/>
  <c r="I355" i="29" s="1"/>
  <c r="M354" i="29"/>
  <c r="I354" i="29"/>
  <c r="D354" i="29"/>
  <c r="M353" i="29"/>
  <c r="I353" i="29"/>
  <c r="D353" i="29"/>
  <c r="M352" i="29"/>
  <c r="D352" i="29"/>
  <c r="I352" i="29" s="1"/>
  <c r="M351" i="29"/>
  <c r="D351" i="29"/>
  <c r="I351" i="29" s="1"/>
  <c r="M350" i="29"/>
  <c r="I350" i="29"/>
  <c r="D350" i="29"/>
  <c r="M349" i="29"/>
  <c r="D349" i="29"/>
  <c r="I349" i="29" s="1"/>
  <c r="M348" i="29"/>
  <c r="D348" i="29"/>
  <c r="I348" i="29" s="1"/>
  <c r="M347" i="29"/>
  <c r="D347" i="29"/>
  <c r="I347" i="29" s="1"/>
  <c r="M346" i="29"/>
  <c r="I346" i="29"/>
  <c r="D346" i="29"/>
  <c r="M345" i="29"/>
  <c r="D345" i="29"/>
  <c r="I345" i="29" s="1"/>
  <c r="M344" i="29"/>
  <c r="D344" i="29"/>
  <c r="I344" i="29" s="1"/>
  <c r="M343" i="29"/>
  <c r="D343" i="29"/>
  <c r="I343" i="29" s="1"/>
  <c r="M342" i="29"/>
  <c r="I342" i="29"/>
  <c r="D342" i="29"/>
  <c r="M341" i="29"/>
  <c r="D341" i="29"/>
  <c r="I341" i="29" s="1"/>
  <c r="M340" i="29"/>
  <c r="D340" i="29"/>
  <c r="I340" i="29" s="1"/>
  <c r="M339" i="29"/>
  <c r="D339" i="29"/>
  <c r="I339" i="29" s="1"/>
  <c r="M338" i="29"/>
  <c r="I338" i="29"/>
  <c r="D338" i="29"/>
  <c r="M337" i="29"/>
  <c r="D337" i="29"/>
  <c r="I337" i="29" s="1"/>
  <c r="M336" i="29"/>
  <c r="D336" i="29"/>
  <c r="I336" i="29" s="1"/>
  <c r="M335" i="29"/>
  <c r="D335" i="29"/>
  <c r="I335" i="29" s="1"/>
  <c r="M334" i="29"/>
  <c r="D334" i="29"/>
  <c r="I334" i="29" s="1"/>
  <c r="M333" i="29"/>
  <c r="D333" i="29"/>
  <c r="I333" i="29" s="1"/>
  <c r="M332" i="29"/>
  <c r="D332" i="29"/>
  <c r="I332" i="29" s="1"/>
  <c r="M331" i="29"/>
  <c r="D331" i="29"/>
  <c r="I331" i="29" s="1"/>
  <c r="M330" i="29"/>
  <c r="I330" i="29"/>
  <c r="D330" i="29"/>
  <c r="M329" i="29"/>
  <c r="I329" i="29"/>
  <c r="D329" i="29"/>
  <c r="M328" i="29"/>
  <c r="D328" i="29"/>
  <c r="I328" i="29" s="1"/>
  <c r="M327" i="29"/>
  <c r="D327" i="29"/>
  <c r="I327" i="29" s="1"/>
  <c r="M326" i="29"/>
  <c r="I326" i="29"/>
  <c r="D326" i="29"/>
  <c r="M325" i="29"/>
  <c r="D325" i="29"/>
  <c r="I325" i="29" s="1"/>
  <c r="M324" i="29"/>
  <c r="D324" i="29"/>
  <c r="I324" i="29" s="1"/>
  <c r="M323" i="29"/>
  <c r="D323" i="29"/>
  <c r="I323" i="29" s="1"/>
  <c r="M322" i="29"/>
  <c r="I322" i="29"/>
  <c r="D322" i="29"/>
  <c r="M321" i="29"/>
  <c r="D321" i="29"/>
  <c r="I321" i="29" s="1"/>
  <c r="M320" i="29"/>
  <c r="D320" i="29"/>
  <c r="I320" i="29" s="1"/>
  <c r="M319" i="29"/>
  <c r="D319" i="29"/>
  <c r="I319" i="29" s="1"/>
  <c r="M318" i="29"/>
  <c r="I318" i="29"/>
  <c r="D318" i="29"/>
  <c r="M317" i="29"/>
  <c r="D317" i="29"/>
  <c r="I317" i="29" s="1"/>
  <c r="M316" i="29"/>
  <c r="D316" i="29"/>
  <c r="I316" i="29" s="1"/>
  <c r="M315" i="29"/>
  <c r="D315" i="29"/>
  <c r="I315" i="29" s="1"/>
  <c r="M314" i="29"/>
  <c r="I314" i="29"/>
  <c r="D314" i="29"/>
  <c r="M313" i="29"/>
  <c r="D313" i="29"/>
  <c r="I313" i="29" s="1"/>
  <c r="M312" i="29"/>
  <c r="D312" i="29"/>
  <c r="I312" i="29" s="1"/>
  <c r="M311" i="29"/>
  <c r="D311" i="29"/>
  <c r="I311" i="29" s="1"/>
  <c r="M310" i="29"/>
  <c r="D310" i="29"/>
  <c r="I310" i="29" s="1"/>
  <c r="M309" i="29"/>
  <c r="D309" i="29"/>
  <c r="I309" i="29" s="1"/>
  <c r="M308" i="29"/>
  <c r="D308" i="29"/>
  <c r="I308" i="29" s="1"/>
  <c r="M307" i="29"/>
  <c r="D307" i="29"/>
  <c r="I307" i="29" s="1"/>
  <c r="M306" i="29"/>
  <c r="I306" i="29"/>
  <c r="D306" i="29"/>
  <c r="M305" i="29"/>
  <c r="I305" i="29"/>
  <c r="D305" i="29"/>
  <c r="M304" i="29"/>
  <c r="D304" i="29"/>
  <c r="I304" i="29" s="1"/>
  <c r="M303" i="29"/>
  <c r="D303" i="29"/>
  <c r="I303" i="29" s="1"/>
  <c r="M302" i="29"/>
  <c r="I302" i="29"/>
  <c r="D302" i="29"/>
  <c r="M301" i="29"/>
  <c r="D301" i="29"/>
  <c r="I301" i="29" s="1"/>
  <c r="M300" i="29"/>
  <c r="D300" i="29"/>
  <c r="I300" i="29" s="1"/>
  <c r="M299" i="29"/>
  <c r="D299" i="29"/>
  <c r="I299" i="29" s="1"/>
  <c r="M298" i="29"/>
  <c r="I298" i="29"/>
  <c r="D298" i="29"/>
  <c r="M297" i="29"/>
  <c r="D297" i="29"/>
  <c r="I297" i="29" s="1"/>
  <c r="M296" i="29"/>
  <c r="D296" i="29"/>
  <c r="I296" i="29" s="1"/>
  <c r="M295" i="29"/>
  <c r="D295" i="29"/>
  <c r="I295" i="29" s="1"/>
  <c r="M294" i="29"/>
  <c r="I294" i="29"/>
  <c r="D294" i="29"/>
  <c r="M293" i="29"/>
  <c r="D293" i="29"/>
  <c r="I293" i="29" s="1"/>
  <c r="M292" i="29"/>
  <c r="D292" i="29"/>
  <c r="I292" i="29" s="1"/>
  <c r="M291" i="29"/>
  <c r="D291" i="29"/>
  <c r="I291" i="29" s="1"/>
  <c r="M290" i="29"/>
  <c r="I290" i="29"/>
  <c r="D290" i="29"/>
  <c r="M289" i="29"/>
  <c r="D289" i="29"/>
  <c r="I289" i="29" s="1"/>
  <c r="M288" i="29"/>
  <c r="D288" i="29"/>
  <c r="I288" i="29" s="1"/>
  <c r="M287" i="29"/>
  <c r="D287" i="29"/>
  <c r="I287" i="29" s="1"/>
  <c r="M286" i="29"/>
  <c r="I286" i="29"/>
  <c r="D286" i="29"/>
  <c r="M285" i="29"/>
  <c r="D285" i="29"/>
  <c r="I285" i="29" s="1"/>
  <c r="M284" i="29"/>
  <c r="D284" i="29"/>
  <c r="I284" i="29" s="1"/>
  <c r="M283" i="29"/>
  <c r="D283" i="29"/>
  <c r="I283" i="29" s="1"/>
  <c r="M282" i="29"/>
  <c r="I282" i="29"/>
  <c r="D282" i="29"/>
  <c r="M281" i="29"/>
  <c r="I281" i="29"/>
  <c r="D281" i="29"/>
  <c r="M280" i="29"/>
  <c r="D280" i="29"/>
  <c r="I280" i="29" s="1"/>
  <c r="M279" i="29"/>
  <c r="D279" i="29"/>
  <c r="I279" i="29" s="1"/>
  <c r="M278" i="29"/>
  <c r="I278" i="29"/>
  <c r="D278" i="29"/>
  <c r="M277" i="29"/>
  <c r="D277" i="29"/>
  <c r="I277" i="29" s="1"/>
  <c r="M276" i="29"/>
  <c r="D276" i="29"/>
  <c r="I276" i="29" s="1"/>
  <c r="M275" i="29"/>
  <c r="D275" i="29"/>
  <c r="I275" i="29" s="1"/>
  <c r="M274" i="29"/>
  <c r="I274" i="29"/>
  <c r="D274" i="29"/>
  <c r="M273" i="29"/>
  <c r="D273" i="29"/>
  <c r="I273" i="29" s="1"/>
  <c r="M272" i="29"/>
  <c r="D272" i="29"/>
  <c r="I272" i="29" s="1"/>
  <c r="M271" i="29"/>
  <c r="D271" i="29"/>
  <c r="I271" i="29" s="1"/>
  <c r="M270" i="29"/>
  <c r="I270" i="29"/>
  <c r="D270" i="29"/>
  <c r="M269" i="29"/>
  <c r="D269" i="29"/>
  <c r="I269" i="29" s="1"/>
  <c r="M268" i="29"/>
  <c r="D268" i="29"/>
  <c r="I268" i="29" s="1"/>
  <c r="M267" i="29"/>
  <c r="D267" i="29"/>
  <c r="I267" i="29" s="1"/>
  <c r="M266" i="29"/>
  <c r="I266" i="29"/>
  <c r="D266" i="29"/>
  <c r="M265" i="29"/>
  <c r="D265" i="29"/>
  <c r="I265" i="29" s="1"/>
  <c r="M264" i="29"/>
  <c r="D264" i="29"/>
  <c r="I264" i="29" s="1"/>
  <c r="M263" i="29"/>
  <c r="D263" i="29"/>
  <c r="I263" i="29" s="1"/>
  <c r="M262" i="29"/>
  <c r="D262" i="29"/>
  <c r="I262" i="29" s="1"/>
  <c r="M261" i="29"/>
  <c r="D261" i="29"/>
  <c r="I261" i="29" s="1"/>
  <c r="M260" i="29"/>
  <c r="D260" i="29"/>
  <c r="I260" i="29" s="1"/>
  <c r="M259" i="29"/>
  <c r="D259" i="29"/>
  <c r="I259" i="29" s="1"/>
  <c r="M258" i="29"/>
  <c r="I258" i="29"/>
  <c r="D258" i="29"/>
  <c r="M257" i="29"/>
  <c r="I257" i="29"/>
  <c r="D257" i="29"/>
  <c r="M256" i="29"/>
  <c r="D256" i="29"/>
  <c r="I256" i="29" s="1"/>
  <c r="M255" i="29"/>
  <c r="D255" i="29"/>
  <c r="I255" i="29" s="1"/>
  <c r="M254" i="29"/>
  <c r="I254" i="29"/>
  <c r="D254" i="29"/>
  <c r="M253" i="29"/>
  <c r="D253" i="29"/>
  <c r="I253" i="29" s="1"/>
  <c r="M252" i="29"/>
  <c r="D252" i="29"/>
  <c r="I252" i="29" s="1"/>
  <c r="M251" i="29"/>
  <c r="D251" i="29"/>
  <c r="I251" i="29" s="1"/>
  <c r="M250" i="29"/>
  <c r="I250" i="29"/>
  <c r="D250" i="29"/>
  <c r="M249" i="29"/>
  <c r="D249" i="29"/>
  <c r="I249" i="29" s="1"/>
  <c r="M248" i="29"/>
  <c r="D248" i="29"/>
  <c r="I248" i="29" s="1"/>
  <c r="M247" i="29"/>
  <c r="D247" i="29"/>
  <c r="I247" i="29" s="1"/>
  <c r="M246" i="29"/>
  <c r="I246" i="29"/>
  <c r="D246" i="29"/>
  <c r="M245" i="29"/>
  <c r="D245" i="29"/>
  <c r="I245" i="29" s="1"/>
  <c r="M244" i="29"/>
  <c r="D244" i="29"/>
  <c r="I244" i="29" s="1"/>
  <c r="M243" i="29"/>
  <c r="D243" i="29"/>
  <c r="I243" i="29" s="1"/>
  <c r="M242" i="29"/>
  <c r="I242" i="29"/>
  <c r="D242" i="29"/>
  <c r="M241" i="29"/>
  <c r="D241" i="29"/>
  <c r="I241" i="29" s="1"/>
  <c r="M240" i="29"/>
  <c r="D240" i="29"/>
  <c r="I240" i="29" s="1"/>
  <c r="M239" i="29"/>
  <c r="D239" i="29"/>
  <c r="I239" i="29" s="1"/>
  <c r="M238" i="29"/>
  <c r="I238" i="29"/>
  <c r="D238" i="29"/>
  <c r="M237" i="29"/>
  <c r="D237" i="29"/>
  <c r="I237" i="29" s="1"/>
  <c r="M236" i="29"/>
  <c r="D236" i="29"/>
  <c r="I236" i="29" s="1"/>
  <c r="M235" i="29"/>
  <c r="D235" i="29"/>
  <c r="I235" i="29" s="1"/>
  <c r="M234" i="29"/>
  <c r="I234" i="29"/>
  <c r="D234" i="29"/>
  <c r="M233" i="29"/>
  <c r="I233" i="29"/>
  <c r="D233" i="29"/>
  <c r="M232" i="29"/>
  <c r="D232" i="29"/>
  <c r="I232" i="29" s="1"/>
  <c r="M231" i="29"/>
  <c r="D231" i="29"/>
  <c r="I231" i="29" s="1"/>
  <c r="M230" i="29"/>
  <c r="I230" i="29"/>
  <c r="D230" i="29"/>
  <c r="M229" i="29"/>
  <c r="D229" i="29"/>
  <c r="I229" i="29" s="1"/>
  <c r="M228" i="29"/>
  <c r="D228" i="29"/>
  <c r="I228" i="29" s="1"/>
  <c r="M227" i="29"/>
  <c r="D227" i="29"/>
  <c r="I227" i="29" s="1"/>
  <c r="M226" i="29"/>
  <c r="I226" i="29"/>
  <c r="D226" i="29"/>
  <c r="M225" i="29"/>
  <c r="D225" i="29"/>
  <c r="I225" i="29" s="1"/>
  <c r="M224" i="29"/>
  <c r="D224" i="29"/>
  <c r="I224" i="29" s="1"/>
  <c r="M223" i="29"/>
  <c r="D223" i="29"/>
  <c r="I223" i="29" s="1"/>
  <c r="M222" i="29"/>
  <c r="I222" i="29"/>
  <c r="D222" i="29"/>
  <c r="M221" i="29"/>
  <c r="D221" i="29"/>
  <c r="I221" i="29" s="1"/>
  <c r="M220" i="29"/>
  <c r="D220" i="29"/>
  <c r="I220" i="29" s="1"/>
  <c r="M219" i="29"/>
  <c r="D219" i="29"/>
  <c r="I219" i="29" s="1"/>
  <c r="M218" i="29"/>
  <c r="I218" i="29"/>
  <c r="D218" i="29"/>
  <c r="M217" i="29"/>
  <c r="D217" i="29"/>
  <c r="I217" i="29" s="1"/>
  <c r="M216" i="29"/>
  <c r="D216" i="29"/>
  <c r="I216" i="29" s="1"/>
  <c r="M215" i="29"/>
  <c r="D215" i="29"/>
  <c r="I215" i="29" s="1"/>
  <c r="M214" i="29"/>
  <c r="I214" i="29"/>
  <c r="D214" i="29"/>
  <c r="M213" i="29"/>
  <c r="D213" i="29"/>
  <c r="I213" i="29" s="1"/>
  <c r="M212" i="29"/>
  <c r="D212" i="29"/>
  <c r="I212" i="29" s="1"/>
  <c r="M211" i="29"/>
  <c r="D211" i="29"/>
  <c r="I211" i="29" s="1"/>
  <c r="M210" i="29"/>
  <c r="I210" i="29"/>
  <c r="D210" i="29"/>
  <c r="M209" i="29"/>
  <c r="I209" i="29"/>
  <c r="D209" i="29"/>
  <c r="M208" i="29"/>
  <c r="D208" i="29"/>
  <c r="I208" i="29" s="1"/>
  <c r="M207" i="29"/>
  <c r="D207" i="29"/>
  <c r="I207" i="29" s="1"/>
  <c r="M206" i="29"/>
  <c r="I206" i="29"/>
  <c r="D206" i="29"/>
  <c r="M205" i="29"/>
  <c r="D205" i="29"/>
  <c r="I205" i="29" s="1"/>
  <c r="M204" i="29"/>
  <c r="D204" i="29"/>
  <c r="I204" i="29" s="1"/>
  <c r="M203" i="29"/>
  <c r="D203" i="29"/>
  <c r="I203" i="29" s="1"/>
  <c r="M202" i="29"/>
  <c r="I202" i="29"/>
  <c r="D202" i="29"/>
  <c r="M201" i="29"/>
  <c r="D201" i="29"/>
  <c r="I201" i="29" s="1"/>
  <c r="M200" i="29"/>
  <c r="D200" i="29"/>
  <c r="I200" i="29" s="1"/>
  <c r="M199" i="29"/>
  <c r="D199" i="29"/>
  <c r="I199" i="29" s="1"/>
  <c r="M198" i="29"/>
  <c r="I198" i="29"/>
  <c r="D198" i="29"/>
  <c r="M197" i="29"/>
  <c r="D197" i="29"/>
  <c r="I197" i="29" s="1"/>
  <c r="M196" i="29"/>
  <c r="D196" i="29"/>
  <c r="I196" i="29" s="1"/>
  <c r="M195" i="29"/>
  <c r="D195" i="29"/>
  <c r="I195" i="29" s="1"/>
  <c r="M194" i="29"/>
  <c r="I194" i="29"/>
  <c r="D194" i="29"/>
  <c r="M193" i="29"/>
  <c r="D193" i="29"/>
  <c r="I193" i="29" s="1"/>
  <c r="M192" i="29"/>
  <c r="D192" i="29"/>
  <c r="I192" i="29" s="1"/>
  <c r="M191" i="29"/>
  <c r="D191" i="29"/>
  <c r="I191" i="29" s="1"/>
  <c r="M190" i="29"/>
  <c r="D190" i="29"/>
  <c r="I190" i="29" s="1"/>
  <c r="M189" i="29"/>
  <c r="D189" i="29"/>
  <c r="I189" i="29" s="1"/>
  <c r="M188" i="29"/>
  <c r="D188" i="29"/>
  <c r="I188" i="29" s="1"/>
  <c r="M187" i="29"/>
  <c r="D187" i="29"/>
  <c r="I187" i="29" s="1"/>
  <c r="M186" i="29"/>
  <c r="I186" i="29"/>
  <c r="D186" i="29"/>
  <c r="M185" i="29"/>
  <c r="I185" i="29"/>
  <c r="D185" i="29"/>
  <c r="M184" i="29"/>
  <c r="D184" i="29"/>
  <c r="I184" i="29" s="1"/>
  <c r="M183" i="29"/>
  <c r="D183" i="29"/>
  <c r="I183" i="29" s="1"/>
  <c r="M182" i="29"/>
  <c r="I182" i="29"/>
  <c r="D182" i="29"/>
  <c r="M181" i="29"/>
  <c r="D181" i="29"/>
  <c r="I181" i="29" s="1"/>
  <c r="M180" i="29"/>
  <c r="D180" i="29"/>
  <c r="I180" i="29" s="1"/>
  <c r="M179" i="29"/>
  <c r="D179" i="29"/>
  <c r="I179" i="29" s="1"/>
  <c r="M178" i="29"/>
  <c r="I178" i="29"/>
  <c r="D178" i="29"/>
  <c r="M177" i="29"/>
  <c r="D177" i="29"/>
  <c r="I177" i="29" s="1"/>
  <c r="M176" i="29"/>
  <c r="D176" i="29"/>
  <c r="I176" i="29" s="1"/>
  <c r="M175" i="29"/>
  <c r="D175" i="29"/>
  <c r="I175" i="29" s="1"/>
  <c r="M174" i="29"/>
  <c r="I174" i="29"/>
  <c r="D174" i="29"/>
  <c r="M173" i="29"/>
  <c r="D173" i="29"/>
  <c r="I173" i="29" s="1"/>
  <c r="M172" i="29"/>
  <c r="D172" i="29"/>
  <c r="I172" i="29" s="1"/>
  <c r="M171" i="29"/>
  <c r="D171" i="29"/>
  <c r="I171" i="29" s="1"/>
  <c r="M170" i="29"/>
  <c r="I170" i="29"/>
  <c r="D170" i="29"/>
  <c r="M169" i="29"/>
  <c r="D169" i="29"/>
  <c r="I169" i="29" s="1"/>
  <c r="M168" i="29"/>
  <c r="D168" i="29"/>
  <c r="I168" i="29" s="1"/>
  <c r="M167" i="29"/>
  <c r="D167" i="29"/>
  <c r="I167" i="29" s="1"/>
  <c r="M166" i="29"/>
  <c r="I166" i="29"/>
  <c r="D166" i="29"/>
  <c r="M165" i="29"/>
  <c r="D165" i="29"/>
  <c r="I165" i="29" s="1"/>
  <c r="M164" i="29"/>
  <c r="D164" i="29"/>
  <c r="I164" i="29" s="1"/>
  <c r="M163" i="29"/>
  <c r="D163" i="29"/>
  <c r="I163" i="29" s="1"/>
  <c r="M162" i="29"/>
  <c r="I162" i="29"/>
  <c r="D162" i="29"/>
  <c r="M161" i="29"/>
  <c r="I161" i="29"/>
  <c r="D161" i="29"/>
  <c r="M160" i="29"/>
  <c r="D160" i="29"/>
  <c r="I160" i="29" s="1"/>
  <c r="M159" i="29"/>
  <c r="D159" i="29"/>
  <c r="I159" i="29" s="1"/>
  <c r="M158" i="29"/>
  <c r="I158" i="29"/>
  <c r="D158" i="29"/>
  <c r="M157" i="29"/>
  <c r="D157" i="29"/>
  <c r="I157" i="29" s="1"/>
  <c r="M156" i="29"/>
  <c r="D156" i="29"/>
  <c r="I156" i="29" s="1"/>
  <c r="M155" i="29"/>
  <c r="D155" i="29"/>
  <c r="I155" i="29" s="1"/>
  <c r="M154" i="29"/>
  <c r="I154" i="29"/>
  <c r="D154" i="29"/>
  <c r="M153" i="29"/>
  <c r="D153" i="29"/>
  <c r="I153" i="29" s="1"/>
  <c r="M152" i="29"/>
  <c r="D152" i="29"/>
  <c r="I152" i="29" s="1"/>
  <c r="M151" i="29"/>
  <c r="D151" i="29"/>
  <c r="I151" i="29" s="1"/>
  <c r="M150" i="29"/>
  <c r="I150" i="29"/>
  <c r="D150" i="29"/>
  <c r="M149" i="29"/>
  <c r="D149" i="29"/>
  <c r="I149" i="29" s="1"/>
  <c r="M148" i="29"/>
  <c r="D148" i="29"/>
  <c r="I148" i="29" s="1"/>
  <c r="M147" i="29"/>
  <c r="D147" i="29"/>
  <c r="I147" i="29" s="1"/>
  <c r="M146" i="29"/>
  <c r="I146" i="29"/>
  <c r="D146" i="29"/>
  <c r="M145" i="29"/>
  <c r="D145" i="29"/>
  <c r="I145" i="29" s="1"/>
  <c r="M144" i="29"/>
  <c r="D144" i="29"/>
  <c r="I144" i="29" s="1"/>
  <c r="M143" i="29"/>
  <c r="D143" i="29"/>
  <c r="I143" i="29" s="1"/>
  <c r="M142" i="29"/>
  <c r="I142" i="29"/>
  <c r="D142" i="29"/>
  <c r="M141" i="29"/>
  <c r="D141" i="29"/>
  <c r="I141" i="29" s="1"/>
  <c r="M140" i="29"/>
  <c r="D140" i="29"/>
  <c r="I140" i="29" s="1"/>
  <c r="M139" i="29"/>
  <c r="D139" i="29"/>
  <c r="I139" i="29" s="1"/>
  <c r="M138" i="29"/>
  <c r="I138" i="29"/>
  <c r="D138" i="29"/>
  <c r="M137" i="29"/>
  <c r="I137" i="29"/>
  <c r="D137" i="29"/>
  <c r="M136" i="29"/>
  <c r="D136" i="29"/>
  <c r="I136" i="29" s="1"/>
  <c r="M135" i="29"/>
  <c r="D135" i="29"/>
  <c r="I135" i="29" s="1"/>
  <c r="M134" i="29"/>
  <c r="I134" i="29"/>
  <c r="D134" i="29"/>
  <c r="M133" i="29"/>
  <c r="D133" i="29"/>
  <c r="I133" i="29" s="1"/>
  <c r="M132" i="29"/>
  <c r="D132" i="29"/>
  <c r="I132" i="29" s="1"/>
  <c r="M131" i="29"/>
  <c r="D131" i="29"/>
  <c r="I131" i="29" s="1"/>
  <c r="M130" i="29"/>
  <c r="I130" i="29"/>
  <c r="D130" i="29"/>
  <c r="M129" i="29"/>
  <c r="D129" i="29"/>
  <c r="I129" i="29" s="1"/>
  <c r="M128" i="29"/>
  <c r="D128" i="29"/>
  <c r="I128" i="29" s="1"/>
  <c r="M127" i="29"/>
  <c r="D127" i="29"/>
  <c r="I127" i="29" s="1"/>
  <c r="M126" i="29"/>
  <c r="I126" i="29"/>
  <c r="D126" i="29"/>
  <c r="M125" i="29"/>
  <c r="D125" i="29"/>
  <c r="I125" i="29" s="1"/>
  <c r="M124" i="29"/>
  <c r="D124" i="29"/>
  <c r="I124" i="29" s="1"/>
  <c r="M123" i="29"/>
  <c r="D123" i="29"/>
  <c r="I123" i="29" s="1"/>
  <c r="M122" i="29"/>
  <c r="I122" i="29"/>
  <c r="D122" i="29"/>
  <c r="M121" i="29"/>
  <c r="D121" i="29"/>
  <c r="I121" i="29" s="1"/>
  <c r="M120" i="29"/>
  <c r="D120" i="29"/>
  <c r="I120" i="29" s="1"/>
  <c r="M119" i="29"/>
  <c r="D119" i="29"/>
  <c r="I119" i="29" s="1"/>
  <c r="M118" i="29"/>
  <c r="D118" i="29"/>
  <c r="I118" i="29" s="1"/>
  <c r="M117" i="29"/>
  <c r="D117" i="29"/>
  <c r="I117" i="29" s="1"/>
  <c r="M116" i="29"/>
  <c r="D116" i="29"/>
  <c r="I116" i="29" s="1"/>
  <c r="M115" i="29"/>
  <c r="D115" i="29"/>
  <c r="I115" i="29" s="1"/>
  <c r="M114" i="29"/>
  <c r="I114" i="29"/>
  <c r="D114" i="29"/>
  <c r="M113" i="29"/>
  <c r="I113" i="29"/>
  <c r="D113" i="29"/>
  <c r="M112" i="29"/>
  <c r="D112" i="29"/>
  <c r="I112" i="29" s="1"/>
  <c r="M111" i="29"/>
  <c r="D111" i="29"/>
  <c r="I111" i="29" s="1"/>
  <c r="M110" i="29"/>
  <c r="I110" i="29"/>
  <c r="D110" i="29"/>
  <c r="M109" i="29"/>
  <c r="D109" i="29"/>
  <c r="I109" i="29" s="1"/>
  <c r="M108" i="29"/>
  <c r="D108" i="29"/>
  <c r="I108" i="29" s="1"/>
  <c r="M107" i="29"/>
  <c r="D107" i="29"/>
  <c r="I107" i="29" s="1"/>
  <c r="M106" i="29"/>
  <c r="I106" i="29"/>
  <c r="D106" i="29"/>
  <c r="M105" i="29"/>
  <c r="D105" i="29"/>
  <c r="I105" i="29" s="1"/>
  <c r="M104" i="29"/>
  <c r="D104" i="29"/>
  <c r="I104" i="29" s="1"/>
  <c r="M103" i="29"/>
  <c r="D103" i="29"/>
  <c r="I103" i="29" s="1"/>
  <c r="M102" i="29"/>
  <c r="I102" i="29"/>
  <c r="D102" i="29"/>
  <c r="M101" i="29"/>
  <c r="D101" i="29"/>
  <c r="I101" i="29" s="1"/>
  <c r="M100" i="29"/>
  <c r="D100" i="29"/>
  <c r="I100" i="29" s="1"/>
  <c r="M99" i="29"/>
  <c r="D99" i="29"/>
  <c r="I99" i="29" s="1"/>
  <c r="M98" i="29"/>
  <c r="I98" i="29"/>
  <c r="D98" i="29"/>
  <c r="M97" i="29"/>
  <c r="D97" i="29"/>
  <c r="I97" i="29" s="1"/>
  <c r="M96" i="29"/>
  <c r="D96" i="29"/>
  <c r="I96" i="29" s="1"/>
  <c r="M95" i="29"/>
  <c r="D95" i="29"/>
  <c r="I95" i="29" s="1"/>
  <c r="M94" i="29"/>
  <c r="D94" i="29"/>
  <c r="I94" i="29" s="1"/>
  <c r="M93" i="29"/>
  <c r="D93" i="29"/>
  <c r="I93" i="29" s="1"/>
  <c r="M92" i="29"/>
  <c r="D92" i="29"/>
  <c r="I92" i="29" s="1"/>
  <c r="M91" i="29"/>
  <c r="D91" i="29"/>
  <c r="I91" i="29" s="1"/>
  <c r="M90" i="29"/>
  <c r="I90" i="29"/>
  <c r="D90" i="29"/>
  <c r="M89" i="29"/>
  <c r="I89" i="29"/>
  <c r="D89" i="29"/>
  <c r="M88" i="29"/>
  <c r="D88" i="29"/>
  <c r="I88" i="29" s="1"/>
  <c r="M87" i="29"/>
  <c r="D87" i="29"/>
  <c r="I87" i="29" s="1"/>
  <c r="M86" i="29"/>
  <c r="I86" i="29"/>
  <c r="D86" i="29"/>
  <c r="M85" i="29"/>
  <c r="D85" i="29"/>
  <c r="I85" i="29" s="1"/>
  <c r="M84" i="29"/>
  <c r="D84" i="29"/>
  <c r="I84" i="29" s="1"/>
  <c r="M83" i="29"/>
  <c r="D83" i="29"/>
  <c r="I83" i="29" s="1"/>
  <c r="M82" i="29"/>
  <c r="I82" i="29"/>
  <c r="D82" i="29"/>
  <c r="M81" i="29"/>
  <c r="D81" i="29"/>
  <c r="I81" i="29" s="1"/>
  <c r="M80" i="29"/>
  <c r="D80" i="29"/>
  <c r="I80" i="29" s="1"/>
  <c r="M79" i="29"/>
  <c r="D79" i="29"/>
  <c r="I79" i="29" s="1"/>
  <c r="M78" i="29"/>
  <c r="I78" i="29"/>
  <c r="D78" i="29"/>
  <c r="M77" i="29"/>
  <c r="D77" i="29"/>
  <c r="I77" i="29" s="1"/>
  <c r="M76" i="29"/>
  <c r="D76" i="29"/>
  <c r="I76" i="29" s="1"/>
  <c r="M75" i="29"/>
  <c r="D75" i="29"/>
  <c r="I75" i="29" s="1"/>
  <c r="M74" i="29"/>
  <c r="I74" i="29"/>
  <c r="D74" i="29"/>
  <c r="M73" i="29"/>
  <c r="D73" i="29"/>
  <c r="I73" i="29" s="1"/>
  <c r="M72" i="29"/>
  <c r="D72" i="29"/>
  <c r="I72" i="29" s="1"/>
  <c r="M71" i="29"/>
  <c r="D71" i="29"/>
  <c r="I71" i="29" s="1"/>
  <c r="M70" i="29"/>
  <c r="I70" i="29"/>
  <c r="D70" i="29"/>
  <c r="M69" i="29"/>
  <c r="D69" i="29"/>
  <c r="I69" i="29" s="1"/>
  <c r="M68" i="29"/>
  <c r="D68" i="29"/>
  <c r="I68" i="29" s="1"/>
  <c r="M67" i="29"/>
  <c r="D67" i="29"/>
  <c r="I67" i="29" s="1"/>
  <c r="M66" i="29"/>
  <c r="I66" i="29"/>
  <c r="D66" i="29"/>
  <c r="M65" i="29"/>
  <c r="I65" i="29"/>
  <c r="D65" i="29"/>
  <c r="M64" i="29"/>
  <c r="D64" i="29"/>
  <c r="I64" i="29" s="1"/>
  <c r="M63" i="29"/>
  <c r="D63" i="29"/>
  <c r="I63" i="29" s="1"/>
  <c r="M62" i="29"/>
  <c r="I62" i="29"/>
  <c r="D62" i="29"/>
  <c r="M61" i="29"/>
  <c r="D61" i="29"/>
  <c r="I61" i="29" s="1"/>
  <c r="M60" i="29"/>
  <c r="D60" i="29"/>
  <c r="I60" i="29" s="1"/>
  <c r="M59" i="29"/>
  <c r="D59" i="29"/>
  <c r="I59" i="29" s="1"/>
  <c r="M58" i="29"/>
  <c r="I58" i="29"/>
  <c r="D58" i="29"/>
  <c r="M57" i="29"/>
  <c r="D57" i="29"/>
  <c r="I57" i="29" s="1"/>
  <c r="M56" i="29"/>
  <c r="D56" i="29"/>
  <c r="I56" i="29" s="1"/>
  <c r="M55" i="29"/>
  <c r="D55" i="29"/>
  <c r="I55" i="29" s="1"/>
  <c r="M54" i="29"/>
  <c r="I54" i="29"/>
  <c r="D54" i="29"/>
  <c r="M53" i="29"/>
  <c r="D53" i="29"/>
  <c r="I53" i="29" s="1"/>
  <c r="M52" i="29"/>
  <c r="D52" i="29"/>
  <c r="I52" i="29" s="1"/>
  <c r="M51" i="29"/>
  <c r="D51" i="29"/>
  <c r="I51" i="29" s="1"/>
  <c r="M50" i="29"/>
  <c r="I50" i="29"/>
  <c r="D50" i="29"/>
  <c r="M49" i="29"/>
  <c r="D49" i="29"/>
  <c r="I49" i="29" s="1"/>
  <c r="M48" i="29"/>
  <c r="D48" i="29"/>
  <c r="I48" i="29" s="1"/>
  <c r="M47" i="29"/>
  <c r="D47" i="29"/>
  <c r="I47" i="29" s="1"/>
  <c r="M46" i="29"/>
  <c r="D46" i="29"/>
  <c r="I46" i="29" s="1"/>
  <c r="M45" i="29"/>
  <c r="D45" i="29"/>
  <c r="I45" i="29" s="1"/>
  <c r="M44" i="29"/>
  <c r="D44" i="29"/>
  <c r="I44" i="29" s="1"/>
  <c r="M43" i="29"/>
  <c r="D43" i="29"/>
  <c r="I43" i="29" s="1"/>
  <c r="M42" i="29"/>
  <c r="I42" i="29"/>
  <c r="D42" i="29"/>
  <c r="M41" i="29"/>
  <c r="I41" i="29"/>
  <c r="D41" i="29"/>
  <c r="M40" i="29"/>
  <c r="D40" i="29"/>
  <c r="I40" i="29" s="1"/>
  <c r="M39" i="29"/>
  <c r="D39" i="29"/>
  <c r="I39" i="29" s="1"/>
  <c r="M38" i="29"/>
  <c r="I38" i="29"/>
  <c r="D38" i="29"/>
  <c r="M37" i="29"/>
  <c r="D37" i="29"/>
  <c r="I37" i="29" s="1"/>
  <c r="M36" i="29"/>
  <c r="D36" i="29"/>
  <c r="I36" i="29" s="1"/>
  <c r="M35" i="29"/>
  <c r="D35" i="29"/>
  <c r="I35" i="29" s="1"/>
  <c r="M34" i="29"/>
  <c r="I34" i="29"/>
  <c r="D34" i="29"/>
  <c r="M33" i="29"/>
  <c r="D33" i="29"/>
  <c r="I33" i="29" s="1"/>
  <c r="M32" i="29"/>
  <c r="D32" i="29"/>
  <c r="I32" i="29" s="1"/>
  <c r="M31" i="29"/>
  <c r="D31" i="29"/>
  <c r="I31" i="29" s="1"/>
  <c r="M30" i="29"/>
  <c r="I30" i="29"/>
  <c r="D30" i="29"/>
  <c r="M29" i="29"/>
  <c r="D29" i="29"/>
  <c r="I29" i="29" s="1"/>
  <c r="M28" i="29"/>
  <c r="D28" i="29"/>
  <c r="I28" i="29" s="1"/>
  <c r="M27" i="29"/>
  <c r="D27" i="29"/>
  <c r="I27" i="29" s="1"/>
  <c r="M26" i="29"/>
  <c r="I26" i="29"/>
  <c r="D26" i="29"/>
  <c r="M25" i="29"/>
  <c r="D25" i="29"/>
  <c r="I25" i="29" s="1"/>
  <c r="M24" i="29"/>
  <c r="D24" i="29"/>
  <c r="I24" i="29" s="1"/>
  <c r="M23" i="29"/>
  <c r="D23" i="29"/>
  <c r="I23" i="29" s="1"/>
  <c r="M22" i="29"/>
  <c r="D22" i="29"/>
  <c r="I22" i="29" s="1"/>
  <c r="M21" i="29"/>
  <c r="D21" i="29"/>
  <c r="I21" i="29" s="1"/>
  <c r="M20" i="29"/>
  <c r="D20" i="29"/>
  <c r="I20" i="29" s="1"/>
  <c r="M19" i="29"/>
  <c r="D19" i="29"/>
  <c r="I19" i="29" s="1"/>
  <c r="M18" i="29"/>
  <c r="I18" i="29"/>
  <c r="D18" i="29"/>
  <c r="M17" i="29"/>
  <c r="I17" i="29"/>
  <c r="D17" i="29"/>
  <c r="M16" i="29"/>
  <c r="D16" i="29"/>
  <c r="I16" i="29" s="1"/>
  <c r="M15" i="29"/>
  <c r="D15" i="29"/>
  <c r="I15" i="29" s="1"/>
  <c r="M14" i="29"/>
  <c r="I14" i="29"/>
  <c r="D14" i="29"/>
  <c r="M13" i="29"/>
  <c r="D13" i="29"/>
  <c r="I13" i="29" s="1"/>
  <c r="M12" i="29"/>
  <c r="D12" i="29"/>
  <c r="I12" i="29" s="1"/>
  <c r="G6" i="29"/>
  <c r="G48" i="1" s="1"/>
  <c r="M4" i="29"/>
  <c r="M511" i="28"/>
  <c r="I511" i="28"/>
  <c r="D511" i="28"/>
  <c r="M510" i="28"/>
  <c r="D510" i="28"/>
  <c r="I510" i="28" s="1"/>
  <c r="M509" i="28"/>
  <c r="I509" i="28"/>
  <c r="D509" i="28"/>
  <c r="M508" i="28"/>
  <c r="D508" i="28"/>
  <c r="I508" i="28" s="1"/>
  <c r="M507" i="28"/>
  <c r="D507" i="28"/>
  <c r="I507" i="28" s="1"/>
  <c r="M506" i="28"/>
  <c r="I506" i="28"/>
  <c r="D506" i="28"/>
  <c r="M505" i="28"/>
  <c r="D505" i="28"/>
  <c r="I505" i="28" s="1"/>
  <c r="M504" i="28"/>
  <c r="D504" i="28"/>
  <c r="I504" i="28" s="1"/>
  <c r="M503" i="28"/>
  <c r="I503" i="28"/>
  <c r="D503" i="28"/>
  <c r="M502" i="28"/>
  <c r="D502" i="28"/>
  <c r="I502" i="28" s="1"/>
  <c r="M501" i="28"/>
  <c r="I501" i="28"/>
  <c r="D501" i="28"/>
  <c r="M500" i="28"/>
  <c r="D500" i="28"/>
  <c r="I500" i="28" s="1"/>
  <c r="M499" i="28"/>
  <c r="D499" i="28"/>
  <c r="I499" i="28" s="1"/>
  <c r="M498" i="28"/>
  <c r="I498" i="28"/>
  <c r="D498" i="28"/>
  <c r="M497" i="28"/>
  <c r="D497" i="28"/>
  <c r="I497" i="28" s="1"/>
  <c r="M496" i="28"/>
  <c r="D496" i="28"/>
  <c r="I496" i="28" s="1"/>
  <c r="M495" i="28"/>
  <c r="I495" i="28"/>
  <c r="D495" i="28"/>
  <c r="M494" i="28"/>
  <c r="D494" i="28"/>
  <c r="I494" i="28" s="1"/>
  <c r="M493" i="28"/>
  <c r="I493" i="28"/>
  <c r="D493" i="28"/>
  <c r="M492" i="28"/>
  <c r="D492" i="28"/>
  <c r="I492" i="28" s="1"/>
  <c r="M491" i="28"/>
  <c r="I491" i="28"/>
  <c r="D491" i="28"/>
  <c r="M490" i="28"/>
  <c r="I490" i="28"/>
  <c r="D490" i="28"/>
  <c r="M489" i="28"/>
  <c r="D489" i="28"/>
  <c r="I489" i="28" s="1"/>
  <c r="M488" i="28"/>
  <c r="D488" i="28"/>
  <c r="I488" i="28" s="1"/>
  <c r="M487" i="28"/>
  <c r="D487" i="28"/>
  <c r="I487" i="28" s="1"/>
  <c r="M486" i="28"/>
  <c r="D486" i="28"/>
  <c r="I486" i="28" s="1"/>
  <c r="M485" i="28"/>
  <c r="I485" i="28"/>
  <c r="D485" i="28"/>
  <c r="M484" i="28"/>
  <c r="D484" i="28"/>
  <c r="I484" i="28" s="1"/>
  <c r="M483" i="28"/>
  <c r="D483" i="28"/>
  <c r="I483" i="28" s="1"/>
  <c r="M482" i="28"/>
  <c r="I482" i="28"/>
  <c r="D482" i="28"/>
  <c r="M481" i="28"/>
  <c r="D481" i="28"/>
  <c r="I481" i="28" s="1"/>
  <c r="M480" i="28"/>
  <c r="D480" i="28"/>
  <c r="I480" i="28" s="1"/>
  <c r="M479" i="28"/>
  <c r="I479" i="28"/>
  <c r="D479" i="28"/>
  <c r="M478" i="28"/>
  <c r="I478" i="28"/>
  <c r="D478" i="28"/>
  <c r="M477" i="28"/>
  <c r="I477" i="28"/>
  <c r="D477" i="28"/>
  <c r="M476" i="28"/>
  <c r="D476" i="28"/>
  <c r="I476" i="28" s="1"/>
  <c r="M475" i="28"/>
  <c r="D475" i="28"/>
  <c r="I475" i="28" s="1"/>
  <c r="M474" i="28"/>
  <c r="I474" i="28"/>
  <c r="D474" i="28"/>
  <c r="M473" i="28"/>
  <c r="D473" i="28"/>
  <c r="I473" i="28" s="1"/>
  <c r="M472" i="28"/>
  <c r="D472" i="28"/>
  <c r="I472" i="28" s="1"/>
  <c r="M471" i="28"/>
  <c r="I471" i="28"/>
  <c r="D471" i="28"/>
  <c r="M470" i="28"/>
  <c r="D470" i="28"/>
  <c r="I470" i="28" s="1"/>
  <c r="M469" i="28"/>
  <c r="I469" i="28"/>
  <c r="D469" i="28"/>
  <c r="M468" i="28"/>
  <c r="D468" i="28"/>
  <c r="I468" i="28" s="1"/>
  <c r="M467" i="28"/>
  <c r="D467" i="28"/>
  <c r="I467" i="28" s="1"/>
  <c r="M466" i="28"/>
  <c r="I466" i="28"/>
  <c r="D466" i="28"/>
  <c r="M465" i="28"/>
  <c r="I465" i="28"/>
  <c r="D465" i="28"/>
  <c r="M464" i="28"/>
  <c r="D464" i="28"/>
  <c r="I464" i="28" s="1"/>
  <c r="M463" i="28"/>
  <c r="I463" i="28"/>
  <c r="D463" i="28"/>
  <c r="M462" i="28"/>
  <c r="D462" i="28"/>
  <c r="I462" i="28" s="1"/>
  <c r="M461" i="28"/>
  <c r="I461" i="28"/>
  <c r="D461" i="28"/>
  <c r="M460" i="28"/>
  <c r="D460" i="28"/>
  <c r="I460" i="28" s="1"/>
  <c r="M459" i="28"/>
  <c r="D459" i="28"/>
  <c r="I459" i="28" s="1"/>
  <c r="M458" i="28"/>
  <c r="I458" i="28"/>
  <c r="D458" i="28"/>
  <c r="M457" i="28"/>
  <c r="D457" i="28"/>
  <c r="I457" i="28" s="1"/>
  <c r="M456" i="28"/>
  <c r="D456" i="28"/>
  <c r="I456" i="28" s="1"/>
  <c r="M455" i="28"/>
  <c r="I455" i="28"/>
  <c r="D455" i="28"/>
  <c r="M454" i="28"/>
  <c r="D454" i="28"/>
  <c r="I454" i="28" s="1"/>
  <c r="M453" i="28"/>
  <c r="I453" i="28"/>
  <c r="D453" i="28"/>
  <c r="M452" i="28"/>
  <c r="D452" i="28"/>
  <c r="I452" i="28" s="1"/>
  <c r="M451" i="28"/>
  <c r="D451" i="28"/>
  <c r="I451" i="28" s="1"/>
  <c r="M450" i="28"/>
  <c r="I450" i="28"/>
  <c r="D450" i="28"/>
  <c r="M449" i="28"/>
  <c r="D449" i="28"/>
  <c r="I449" i="28" s="1"/>
  <c r="M448" i="28"/>
  <c r="D448" i="28"/>
  <c r="I448" i="28" s="1"/>
  <c r="M447" i="28"/>
  <c r="I447" i="28"/>
  <c r="D447" i="28"/>
  <c r="M446" i="28"/>
  <c r="D446" i="28"/>
  <c r="I446" i="28" s="1"/>
  <c r="M445" i="28"/>
  <c r="I445" i="28"/>
  <c r="D445" i="28"/>
  <c r="M444" i="28"/>
  <c r="D444" i="28"/>
  <c r="I444" i="28" s="1"/>
  <c r="M443" i="28"/>
  <c r="I443" i="28"/>
  <c r="D443" i="28"/>
  <c r="M442" i="28"/>
  <c r="I442" i="28"/>
  <c r="D442" i="28"/>
  <c r="M441" i="28"/>
  <c r="D441" i="28"/>
  <c r="I441" i="28" s="1"/>
  <c r="M440" i="28"/>
  <c r="D440" i="28"/>
  <c r="I440" i="28" s="1"/>
  <c r="M439" i="28"/>
  <c r="D439" i="28"/>
  <c r="I439" i="28" s="1"/>
  <c r="M438" i="28"/>
  <c r="D438" i="28"/>
  <c r="I438" i="28" s="1"/>
  <c r="M437" i="28"/>
  <c r="I437" i="28"/>
  <c r="D437" i="28"/>
  <c r="M436" i="28"/>
  <c r="D436" i="28"/>
  <c r="I436" i="28" s="1"/>
  <c r="M435" i="28"/>
  <c r="D435" i="28"/>
  <c r="I435" i="28" s="1"/>
  <c r="M434" i="28"/>
  <c r="I434" i="28"/>
  <c r="D434" i="28"/>
  <c r="M433" i="28"/>
  <c r="D433" i="28"/>
  <c r="I433" i="28" s="1"/>
  <c r="M432" i="28"/>
  <c r="D432" i="28"/>
  <c r="I432" i="28" s="1"/>
  <c r="M431" i="28"/>
  <c r="I431" i="28"/>
  <c r="D431" i="28"/>
  <c r="M430" i="28"/>
  <c r="I430" i="28"/>
  <c r="D430" i="28"/>
  <c r="M429" i="28"/>
  <c r="I429" i="28"/>
  <c r="D429" i="28"/>
  <c r="M428" i="28"/>
  <c r="D428" i="28"/>
  <c r="I428" i="28" s="1"/>
  <c r="M427" i="28"/>
  <c r="D427" i="28"/>
  <c r="I427" i="28" s="1"/>
  <c r="M426" i="28"/>
  <c r="I426" i="28"/>
  <c r="D426" i="28"/>
  <c r="M425" i="28"/>
  <c r="D425" i="28"/>
  <c r="I425" i="28" s="1"/>
  <c r="M424" i="28"/>
  <c r="D424" i="28"/>
  <c r="I424" i="28" s="1"/>
  <c r="M423" i="28"/>
  <c r="I423" i="28"/>
  <c r="D423" i="28"/>
  <c r="M422" i="28"/>
  <c r="D422" i="28"/>
  <c r="I422" i="28" s="1"/>
  <c r="M421" i="28"/>
  <c r="I421" i="28"/>
  <c r="D421" i="28"/>
  <c r="M420" i="28"/>
  <c r="D420" i="28"/>
  <c r="I420" i="28" s="1"/>
  <c r="M419" i="28"/>
  <c r="D419" i="28"/>
  <c r="I419" i="28" s="1"/>
  <c r="M418" i="28"/>
  <c r="I418" i="28"/>
  <c r="D418" i="28"/>
  <c r="M417" i="28"/>
  <c r="I417" i="28"/>
  <c r="D417" i="28"/>
  <c r="M416" i="28"/>
  <c r="D416" i="28"/>
  <c r="I416" i="28" s="1"/>
  <c r="M415" i="28"/>
  <c r="I415" i="28"/>
  <c r="D415" i="28"/>
  <c r="M414" i="28"/>
  <c r="D414" i="28"/>
  <c r="I414" i="28" s="1"/>
  <c r="M413" i="28"/>
  <c r="D413" i="28"/>
  <c r="I413" i="28" s="1"/>
  <c r="M412" i="28"/>
  <c r="D412" i="28"/>
  <c r="I412" i="28" s="1"/>
  <c r="M411" i="28"/>
  <c r="D411" i="28"/>
  <c r="I411" i="28" s="1"/>
  <c r="M410" i="28"/>
  <c r="I410" i="28"/>
  <c r="D410" i="28"/>
  <c r="M409" i="28"/>
  <c r="D409" i="28"/>
  <c r="I409" i="28" s="1"/>
  <c r="M408" i="28"/>
  <c r="D408" i="28"/>
  <c r="I408" i="28" s="1"/>
  <c r="M407" i="28"/>
  <c r="I407" i="28"/>
  <c r="D407" i="28"/>
  <c r="M406" i="28"/>
  <c r="D406" i="28"/>
  <c r="I406" i="28" s="1"/>
  <c r="M405" i="28"/>
  <c r="I405" i="28"/>
  <c r="D405" i="28"/>
  <c r="M404" i="28"/>
  <c r="D404" i="28"/>
  <c r="I404" i="28" s="1"/>
  <c r="M403" i="28"/>
  <c r="D403" i="28"/>
  <c r="I403" i="28" s="1"/>
  <c r="M402" i="28"/>
  <c r="I402" i="28"/>
  <c r="D402" i="28"/>
  <c r="M401" i="28"/>
  <c r="D401" i="28"/>
  <c r="I401" i="28" s="1"/>
  <c r="M400" i="28"/>
  <c r="D400" i="28"/>
  <c r="I400" i="28" s="1"/>
  <c r="M399" i="28"/>
  <c r="I399" i="28"/>
  <c r="D399" i="28"/>
  <c r="M398" i="28"/>
  <c r="D398" i="28"/>
  <c r="I398" i="28" s="1"/>
  <c r="M397" i="28"/>
  <c r="I397" i="28"/>
  <c r="D397" i="28"/>
  <c r="M396" i="28"/>
  <c r="D396" i="28"/>
  <c r="I396" i="28" s="1"/>
  <c r="M395" i="28"/>
  <c r="I395" i="28"/>
  <c r="D395" i="28"/>
  <c r="M394" i="28"/>
  <c r="I394" i="28"/>
  <c r="D394" i="28"/>
  <c r="M393" i="28"/>
  <c r="D393" i="28"/>
  <c r="I393" i="28" s="1"/>
  <c r="M392" i="28"/>
  <c r="D392" i="28"/>
  <c r="I392" i="28" s="1"/>
  <c r="M391" i="28"/>
  <c r="D391" i="28"/>
  <c r="I391" i="28" s="1"/>
  <c r="M390" i="28"/>
  <c r="D390" i="28"/>
  <c r="I390" i="28" s="1"/>
  <c r="M389" i="28"/>
  <c r="I389" i="28"/>
  <c r="D389" i="28"/>
  <c r="M388" i="28"/>
  <c r="D388" i="28"/>
  <c r="I388" i="28" s="1"/>
  <c r="M387" i="28"/>
  <c r="D387" i="28"/>
  <c r="I387" i="28" s="1"/>
  <c r="M386" i="28"/>
  <c r="I386" i="28"/>
  <c r="D386" i="28"/>
  <c r="M385" i="28"/>
  <c r="D385" i="28"/>
  <c r="I385" i="28" s="1"/>
  <c r="M384" i="28"/>
  <c r="D384" i="28"/>
  <c r="I384" i="28" s="1"/>
  <c r="M383" i="28"/>
  <c r="I383" i="28"/>
  <c r="D383" i="28"/>
  <c r="M382" i="28"/>
  <c r="I382" i="28"/>
  <c r="D382" i="28"/>
  <c r="M381" i="28"/>
  <c r="I381" i="28"/>
  <c r="D381" i="28"/>
  <c r="M380" i="28"/>
  <c r="D380" i="28"/>
  <c r="I380" i="28" s="1"/>
  <c r="M379" i="28"/>
  <c r="D379" i="28"/>
  <c r="I379" i="28" s="1"/>
  <c r="M378" i="28"/>
  <c r="I378" i="28"/>
  <c r="D378" i="28"/>
  <c r="M377" i="28"/>
  <c r="D377" i="28"/>
  <c r="I377" i="28" s="1"/>
  <c r="M376" i="28"/>
  <c r="D376" i="28"/>
  <c r="I376" i="28" s="1"/>
  <c r="M375" i="28"/>
  <c r="D375" i="28"/>
  <c r="I375" i="28" s="1"/>
  <c r="M374" i="28"/>
  <c r="I374" i="28"/>
  <c r="D374" i="28"/>
  <c r="M373" i="28"/>
  <c r="D373" i="28"/>
  <c r="I373" i="28" s="1"/>
  <c r="M372" i="28"/>
  <c r="D372" i="28"/>
  <c r="I372" i="28" s="1"/>
  <c r="M371" i="28"/>
  <c r="D371" i="28"/>
  <c r="I371" i="28" s="1"/>
  <c r="M370" i="28"/>
  <c r="I370" i="28"/>
  <c r="D370" i="28"/>
  <c r="M369" i="28"/>
  <c r="D369" i="28"/>
  <c r="I369" i="28" s="1"/>
  <c r="M368" i="28"/>
  <c r="D368" i="28"/>
  <c r="I368" i="28" s="1"/>
  <c r="M367" i="28"/>
  <c r="D367" i="28"/>
  <c r="I367" i="28" s="1"/>
  <c r="M366" i="28"/>
  <c r="I366" i="28"/>
  <c r="D366" i="28"/>
  <c r="M365" i="28"/>
  <c r="D365" i="28"/>
  <c r="I365" i="28" s="1"/>
  <c r="M364" i="28"/>
  <c r="D364" i="28"/>
  <c r="I364" i="28" s="1"/>
  <c r="M363" i="28"/>
  <c r="I363" i="28"/>
  <c r="D363" i="28"/>
  <c r="M362" i="28"/>
  <c r="D362" i="28"/>
  <c r="I362" i="28" s="1"/>
  <c r="M361" i="28"/>
  <c r="D361" i="28"/>
  <c r="I361" i="28" s="1"/>
  <c r="M360" i="28"/>
  <c r="D360" i="28"/>
  <c r="I360" i="28" s="1"/>
  <c r="M359" i="28"/>
  <c r="D359" i="28"/>
  <c r="I359" i="28" s="1"/>
  <c r="M358" i="28"/>
  <c r="D358" i="28"/>
  <c r="I358" i="28" s="1"/>
  <c r="M357" i="28"/>
  <c r="D357" i="28"/>
  <c r="I357" i="28" s="1"/>
  <c r="M356" i="28"/>
  <c r="D356" i="28"/>
  <c r="I356" i="28" s="1"/>
  <c r="M355" i="28"/>
  <c r="I355" i="28"/>
  <c r="D355" i="28"/>
  <c r="M354" i="28"/>
  <c r="I354" i="28"/>
  <c r="D354" i="28"/>
  <c r="M353" i="28"/>
  <c r="D353" i="28"/>
  <c r="I353" i="28" s="1"/>
  <c r="M352" i="28"/>
  <c r="D352" i="28"/>
  <c r="I352" i="28" s="1"/>
  <c r="M351" i="28"/>
  <c r="I351" i="28"/>
  <c r="D351" i="28"/>
  <c r="M350" i="28"/>
  <c r="D350" i="28"/>
  <c r="I350" i="28" s="1"/>
  <c r="M349" i="28"/>
  <c r="I349" i="28"/>
  <c r="D349" i="28"/>
  <c r="M348" i="28"/>
  <c r="D348" i="28"/>
  <c r="I348" i="28" s="1"/>
  <c r="M347" i="28"/>
  <c r="D347" i="28"/>
  <c r="I347" i="28" s="1"/>
  <c r="M346" i="28"/>
  <c r="I346" i="28"/>
  <c r="D346" i="28"/>
  <c r="M345" i="28"/>
  <c r="D345" i="28"/>
  <c r="I345" i="28" s="1"/>
  <c r="M344" i="28"/>
  <c r="D344" i="28"/>
  <c r="I344" i="28" s="1"/>
  <c r="M343" i="28"/>
  <c r="D343" i="28"/>
  <c r="I343" i="28" s="1"/>
  <c r="M342" i="28"/>
  <c r="I342" i="28"/>
  <c r="D342" i="28"/>
  <c r="M341" i="28"/>
  <c r="D341" i="28"/>
  <c r="I341" i="28" s="1"/>
  <c r="M340" i="28"/>
  <c r="D340" i="28"/>
  <c r="I340" i="28" s="1"/>
  <c r="M339" i="28"/>
  <c r="D339" i="28"/>
  <c r="I339" i="28" s="1"/>
  <c r="M338" i="28"/>
  <c r="I338" i="28"/>
  <c r="D338" i="28"/>
  <c r="M337" i="28"/>
  <c r="D337" i="28"/>
  <c r="I337" i="28" s="1"/>
  <c r="M336" i="28"/>
  <c r="D336" i="28"/>
  <c r="I336" i="28" s="1"/>
  <c r="M335" i="28"/>
  <c r="I335" i="28"/>
  <c r="D335" i="28"/>
  <c r="M334" i="28"/>
  <c r="I334" i="28"/>
  <c r="D334" i="28"/>
  <c r="M333" i="28"/>
  <c r="D333" i="28"/>
  <c r="I333" i="28" s="1"/>
  <c r="M332" i="28"/>
  <c r="D332" i="28"/>
  <c r="I332" i="28" s="1"/>
  <c r="M331" i="28"/>
  <c r="D331" i="28"/>
  <c r="I331" i="28" s="1"/>
  <c r="M330" i="28"/>
  <c r="D330" i="28"/>
  <c r="I330" i="28" s="1"/>
  <c r="M329" i="28"/>
  <c r="D329" i="28"/>
  <c r="I329" i="28" s="1"/>
  <c r="M328" i="28"/>
  <c r="D328" i="28"/>
  <c r="I328" i="28" s="1"/>
  <c r="M327" i="28"/>
  <c r="I327" i="28"/>
  <c r="D327" i="28"/>
  <c r="M326" i="28"/>
  <c r="I326" i="28"/>
  <c r="D326" i="28"/>
  <c r="M325" i="28"/>
  <c r="D325" i="28"/>
  <c r="I325" i="28" s="1"/>
  <c r="M324" i="28"/>
  <c r="D324" i="28"/>
  <c r="I324" i="28" s="1"/>
  <c r="M323" i="28"/>
  <c r="I323" i="28"/>
  <c r="D323" i="28"/>
  <c r="M322" i="28"/>
  <c r="D322" i="28"/>
  <c r="I322" i="28" s="1"/>
  <c r="M321" i="28"/>
  <c r="D321" i="28"/>
  <c r="I321" i="28" s="1"/>
  <c r="M320" i="28"/>
  <c r="D320" i="28"/>
  <c r="I320" i="28" s="1"/>
  <c r="M319" i="28"/>
  <c r="I319" i="28"/>
  <c r="D319" i="28"/>
  <c r="M318" i="28"/>
  <c r="D318" i="28"/>
  <c r="I318" i="28" s="1"/>
  <c r="M317" i="28"/>
  <c r="D317" i="28"/>
  <c r="I317" i="28" s="1"/>
  <c r="M316" i="28"/>
  <c r="D316" i="28"/>
  <c r="I316" i="28" s="1"/>
  <c r="M315" i="28"/>
  <c r="D315" i="28"/>
  <c r="I315" i="28" s="1"/>
  <c r="M314" i="28"/>
  <c r="I314" i="28"/>
  <c r="D314" i="28"/>
  <c r="M313" i="28"/>
  <c r="D313" i="28"/>
  <c r="I313" i="28" s="1"/>
  <c r="M312" i="28"/>
  <c r="D312" i="28"/>
  <c r="I312" i="28" s="1"/>
  <c r="M311" i="28"/>
  <c r="D311" i="28"/>
  <c r="I311" i="28" s="1"/>
  <c r="M310" i="28"/>
  <c r="I310" i="28"/>
  <c r="D310" i="28"/>
  <c r="M309" i="28"/>
  <c r="D309" i="28"/>
  <c r="I309" i="28" s="1"/>
  <c r="M308" i="28"/>
  <c r="D308" i="28"/>
  <c r="I308" i="28" s="1"/>
  <c r="M307" i="28"/>
  <c r="I307" i="28"/>
  <c r="D307" i="28"/>
  <c r="M306" i="28"/>
  <c r="I306" i="28"/>
  <c r="D306" i="28"/>
  <c r="M305" i="28"/>
  <c r="D305" i="28"/>
  <c r="I305" i="28" s="1"/>
  <c r="M304" i="28"/>
  <c r="D304" i="28"/>
  <c r="I304" i="28" s="1"/>
  <c r="M303" i="28"/>
  <c r="D303" i="28"/>
  <c r="I303" i="28" s="1"/>
  <c r="M302" i="28"/>
  <c r="I302" i="28"/>
  <c r="D302" i="28"/>
  <c r="M301" i="28"/>
  <c r="D301" i="28"/>
  <c r="I301" i="28" s="1"/>
  <c r="M300" i="28"/>
  <c r="D300" i="28"/>
  <c r="I300" i="28" s="1"/>
  <c r="M299" i="28"/>
  <c r="I299" i="28"/>
  <c r="D299" i="28"/>
  <c r="M298" i="28"/>
  <c r="D298" i="28"/>
  <c r="I298" i="28" s="1"/>
  <c r="M297" i="28"/>
  <c r="D297" i="28"/>
  <c r="I297" i="28" s="1"/>
  <c r="M296" i="28"/>
  <c r="D296" i="28"/>
  <c r="I296" i="28" s="1"/>
  <c r="M295" i="28"/>
  <c r="I295" i="28"/>
  <c r="D295" i="28"/>
  <c r="M294" i="28"/>
  <c r="D294" i="28"/>
  <c r="I294" i="28" s="1"/>
  <c r="M293" i="28"/>
  <c r="D293" i="28"/>
  <c r="I293" i="28" s="1"/>
  <c r="M292" i="28"/>
  <c r="D292" i="28"/>
  <c r="I292" i="28" s="1"/>
  <c r="M291" i="28"/>
  <c r="I291" i="28"/>
  <c r="D291" i="28"/>
  <c r="M290" i="28"/>
  <c r="D290" i="28"/>
  <c r="I290" i="28" s="1"/>
  <c r="M289" i="28"/>
  <c r="D289" i="28"/>
  <c r="I289" i="28" s="1"/>
  <c r="M288" i="28"/>
  <c r="D288" i="28"/>
  <c r="I288" i="28" s="1"/>
  <c r="M287" i="28"/>
  <c r="I287" i="28"/>
  <c r="D287" i="28"/>
  <c r="M286" i="28"/>
  <c r="D286" i="28"/>
  <c r="I286" i="28" s="1"/>
  <c r="M285" i="28"/>
  <c r="I285" i="28"/>
  <c r="D285" i="28"/>
  <c r="M284" i="28"/>
  <c r="D284" i="28"/>
  <c r="I284" i="28" s="1"/>
  <c r="M283" i="28"/>
  <c r="D283" i="28"/>
  <c r="I283" i="28" s="1"/>
  <c r="M282" i="28"/>
  <c r="I282" i="28"/>
  <c r="D282" i="28"/>
  <c r="M281" i="28"/>
  <c r="D281" i="28"/>
  <c r="I281" i="28" s="1"/>
  <c r="M280" i="28"/>
  <c r="D280" i="28"/>
  <c r="I280" i="28" s="1"/>
  <c r="M279" i="28"/>
  <c r="I279" i="28"/>
  <c r="D279" i="28"/>
  <c r="M278" i="28"/>
  <c r="D278" i="28"/>
  <c r="I278" i="28" s="1"/>
  <c r="M277" i="28"/>
  <c r="D277" i="28"/>
  <c r="I277" i="28" s="1"/>
  <c r="M276" i="28"/>
  <c r="D276" i="28"/>
  <c r="I276" i="28" s="1"/>
  <c r="M275" i="28"/>
  <c r="I275" i="28"/>
  <c r="D275" i="28"/>
  <c r="M274" i="28"/>
  <c r="D274" i="28"/>
  <c r="I274" i="28" s="1"/>
  <c r="M273" i="28"/>
  <c r="D273" i="28"/>
  <c r="I273" i="28" s="1"/>
  <c r="M272" i="28"/>
  <c r="D272" i="28"/>
  <c r="I272" i="28" s="1"/>
  <c r="M271" i="28"/>
  <c r="D271" i="28"/>
  <c r="I271" i="28" s="1"/>
  <c r="M270" i="28"/>
  <c r="D270" i="28"/>
  <c r="I270" i="28" s="1"/>
  <c r="M269" i="28"/>
  <c r="D269" i="28"/>
  <c r="I269" i="28" s="1"/>
  <c r="M268" i="28"/>
  <c r="D268" i="28"/>
  <c r="I268" i="28" s="1"/>
  <c r="M267" i="28"/>
  <c r="D267" i="28"/>
  <c r="I267" i="28" s="1"/>
  <c r="M266" i="28"/>
  <c r="I266" i="28"/>
  <c r="D266" i="28"/>
  <c r="M265" i="28"/>
  <c r="D265" i="28"/>
  <c r="I265" i="28" s="1"/>
  <c r="M264" i="28"/>
  <c r="D264" i="28"/>
  <c r="I264" i="28" s="1"/>
  <c r="M263" i="28"/>
  <c r="D263" i="28"/>
  <c r="I263" i="28" s="1"/>
  <c r="M262" i="28"/>
  <c r="D262" i="28"/>
  <c r="I262" i="28" s="1"/>
  <c r="M261" i="28"/>
  <c r="D261" i="28"/>
  <c r="I261" i="28" s="1"/>
  <c r="M260" i="28"/>
  <c r="D260" i="28"/>
  <c r="I260" i="28" s="1"/>
  <c r="M259" i="28"/>
  <c r="D259" i="28"/>
  <c r="I259" i="28" s="1"/>
  <c r="M258" i="28"/>
  <c r="D258" i="28"/>
  <c r="I258" i="28" s="1"/>
  <c r="M257" i="28"/>
  <c r="D257" i="28"/>
  <c r="I257" i="28" s="1"/>
  <c r="M256" i="28"/>
  <c r="D256" i="28"/>
  <c r="I256" i="28" s="1"/>
  <c r="M255" i="28"/>
  <c r="D255" i="28"/>
  <c r="I255" i="28" s="1"/>
  <c r="M254" i="28"/>
  <c r="D254" i="28"/>
  <c r="I254" i="28" s="1"/>
  <c r="M253" i="28"/>
  <c r="I253" i="28"/>
  <c r="D253" i="28"/>
  <c r="M252" i="28"/>
  <c r="D252" i="28"/>
  <c r="I252" i="28" s="1"/>
  <c r="M251" i="28"/>
  <c r="D251" i="28"/>
  <c r="I251" i="28" s="1"/>
  <c r="M250" i="28"/>
  <c r="I250" i="28"/>
  <c r="D250" i="28"/>
  <c r="M249" i="28"/>
  <c r="D249" i="28"/>
  <c r="I249" i="28" s="1"/>
  <c r="M248" i="28"/>
  <c r="D248" i="28"/>
  <c r="I248" i="28" s="1"/>
  <c r="M247" i="28"/>
  <c r="D247" i="28"/>
  <c r="I247" i="28" s="1"/>
  <c r="M246" i="28"/>
  <c r="D246" i="28"/>
  <c r="I246" i="28" s="1"/>
  <c r="M245" i="28"/>
  <c r="D245" i="28"/>
  <c r="I245" i="28" s="1"/>
  <c r="M244" i="28"/>
  <c r="D244" i="28"/>
  <c r="I244" i="28" s="1"/>
  <c r="M243" i="28"/>
  <c r="I243" i="28"/>
  <c r="D243" i="28"/>
  <c r="M242" i="28"/>
  <c r="D242" i="28"/>
  <c r="I242" i="28" s="1"/>
  <c r="M241" i="28"/>
  <c r="D241" i="28"/>
  <c r="I241" i="28" s="1"/>
  <c r="M240" i="28"/>
  <c r="D240" i="28"/>
  <c r="I240" i="28" s="1"/>
  <c r="M239" i="28"/>
  <c r="D239" i="28"/>
  <c r="I239" i="28" s="1"/>
  <c r="M238" i="28"/>
  <c r="D238" i="28"/>
  <c r="I238" i="28" s="1"/>
  <c r="M237" i="28"/>
  <c r="I237" i="28"/>
  <c r="D237" i="28"/>
  <c r="M236" i="28"/>
  <c r="D236" i="28"/>
  <c r="I236" i="28" s="1"/>
  <c r="M235" i="28"/>
  <c r="D235" i="28"/>
  <c r="I235" i="28" s="1"/>
  <c r="M234" i="28"/>
  <c r="I234" i="28"/>
  <c r="D234" i="28"/>
  <c r="M233" i="28"/>
  <c r="D233" i="28"/>
  <c r="I233" i="28" s="1"/>
  <c r="M232" i="28"/>
  <c r="D232" i="28"/>
  <c r="I232" i="28" s="1"/>
  <c r="M231" i="28"/>
  <c r="D231" i="28"/>
  <c r="I231" i="28" s="1"/>
  <c r="M230" i="28"/>
  <c r="D230" i="28"/>
  <c r="I230" i="28" s="1"/>
  <c r="M229" i="28"/>
  <c r="D229" i="28"/>
  <c r="I229" i="28" s="1"/>
  <c r="M228" i="28"/>
  <c r="D228" i="28"/>
  <c r="I228" i="28" s="1"/>
  <c r="M227" i="28"/>
  <c r="I227" i="28"/>
  <c r="D227" i="28"/>
  <c r="M226" i="28"/>
  <c r="D226" i="28"/>
  <c r="I226" i="28" s="1"/>
  <c r="M225" i="28"/>
  <c r="D225" i="28"/>
  <c r="I225" i="28" s="1"/>
  <c r="M224" i="28"/>
  <c r="D224" i="28"/>
  <c r="I224" i="28" s="1"/>
  <c r="M223" i="28"/>
  <c r="I223" i="28"/>
  <c r="D223" i="28"/>
  <c r="M222" i="28"/>
  <c r="D222" i="28"/>
  <c r="I222" i="28" s="1"/>
  <c r="M221" i="28"/>
  <c r="I221" i="28"/>
  <c r="D221" i="28"/>
  <c r="M220" i="28"/>
  <c r="D220" i="28"/>
  <c r="I220" i="28" s="1"/>
  <c r="M219" i="28"/>
  <c r="D219" i="28"/>
  <c r="I219" i="28" s="1"/>
  <c r="M218" i="28"/>
  <c r="I218" i="28"/>
  <c r="D218" i="28"/>
  <c r="M217" i="28"/>
  <c r="D217" i="28"/>
  <c r="I217" i="28" s="1"/>
  <c r="M216" i="28"/>
  <c r="D216" i="28"/>
  <c r="I216" i="28" s="1"/>
  <c r="M215" i="28"/>
  <c r="D215" i="28"/>
  <c r="I215" i="28" s="1"/>
  <c r="M214" i="28"/>
  <c r="D214" i="28"/>
  <c r="I214" i="28" s="1"/>
  <c r="M213" i="28"/>
  <c r="D213" i="28"/>
  <c r="I213" i="28" s="1"/>
  <c r="M212" i="28"/>
  <c r="D212" i="28"/>
  <c r="I212" i="28" s="1"/>
  <c r="M211" i="28"/>
  <c r="I211" i="28"/>
  <c r="D211" i="28"/>
  <c r="M210" i="28"/>
  <c r="D210" i="28"/>
  <c r="I210" i="28" s="1"/>
  <c r="M209" i="28"/>
  <c r="D209" i="28"/>
  <c r="I209" i="28" s="1"/>
  <c r="M208" i="28"/>
  <c r="D208" i="28"/>
  <c r="I208" i="28" s="1"/>
  <c r="M207" i="28"/>
  <c r="D207" i="28"/>
  <c r="I207" i="28" s="1"/>
  <c r="M206" i="28"/>
  <c r="D206" i="28"/>
  <c r="I206" i="28" s="1"/>
  <c r="M205" i="28"/>
  <c r="I205" i="28"/>
  <c r="D205" i="28"/>
  <c r="M204" i="28"/>
  <c r="D204" i="28"/>
  <c r="I204" i="28" s="1"/>
  <c r="M203" i="28"/>
  <c r="I203" i="28"/>
  <c r="D203" i="28"/>
  <c r="M202" i="28"/>
  <c r="I202" i="28"/>
  <c r="D202" i="28"/>
  <c r="M201" i="28"/>
  <c r="D201" i="28"/>
  <c r="I201" i="28" s="1"/>
  <c r="M200" i="28"/>
  <c r="D200" i="28"/>
  <c r="I200" i="28" s="1"/>
  <c r="M199" i="28"/>
  <c r="D199" i="28"/>
  <c r="I199" i="28" s="1"/>
  <c r="M198" i="28"/>
  <c r="D198" i="28"/>
  <c r="I198" i="28" s="1"/>
  <c r="M197" i="28"/>
  <c r="D197" i="28"/>
  <c r="I197" i="28" s="1"/>
  <c r="M196" i="28"/>
  <c r="D196" i="28"/>
  <c r="I196" i="28" s="1"/>
  <c r="M195" i="28"/>
  <c r="I195" i="28"/>
  <c r="D195" i="28"/>
  <c r="M194" i="28"/>
  <c r="D194" i="28"/>
  <c r="I194" i="28" s="1"/>
  <c r="M193" i="28"/>
  <c r="D193" i="28"/>
  <c r="I193" i="28" s="1"/>
  <c r="M192" i="28"/>
  <c r="D192" i="28"/>
  <c r="I192" i="28" s="1"/>
  <c r="M191" i="28"/>
  <c r="D191" i="28"/>
  <c r="I191" i="28" s="1"/>
  <c r="M190" i="28"/>
  <c r="D190" i="28"/>
  <c r="I190" i="28" s="1"/>
  <c r="M189" i="28"/>
  <c r="I189" i="28"/>
  <c r="D189" i="28"/>
  <c r="M188" i="28"/>
  <c r="D188" i="28"/>
  <c r="I188" i="28" s="1"/>
  <c r="M187" i="28"/>
  <c r="D187" i="28"/>
  <c r="I187" i="28" s="1"/>
  <c r="M186" i="28"/>
  <c r="D186" i="28"/>
  <c r="I186" i="28" s="1"/>
  <c r="M185" i="28"/>
  <c r="D185" i="28"/>
  <c r="I185" i="28" s="1"/>
  <c r="M184" i="28"/>
  <c r="D184" i="28"/>
  <c r="I184" i="28" s="1"/>
  <c r="M183" i="28"/>
  <c r="I183" i="28"/>
  <c r="D183" i="28"/>
  <c r="M182" i="28"/>
  <c r="D182" i="28"/>
  <c r="I182" i="28" s="1"/>
  <c r="M181" i="28"/>
  <c r="D181" i="28"/>
  <c r="I181" i="28" s="1"/>
  <c r="M180" i="28"/>
  <c r="D180" i="28"/>
  <c r="I180" i="28" s="1"/>
  <c r="M179" i="28"/>
  <c r="D179" i="28"/>
  <c r="I179" i="28" s="1"/>
  <c r="M178" i="28"/>
  <c r="D178" i="28"/>
  <c r="I178" i="28" s="1"/>
  <c r="M177" i="28"/>
  <c r="D177" i="28"/>
  <c r="I177" i="28" s="1"/>
  <c r="M176" i="28"/>
  <c r="D176" i="28"/>
  <c r="I176" i="28" s="1"/>
  <c r="M175" i="28"/>
  <c r="D175" i="28"/>
  <c r="I175" i="28" s="1"/>
  <c r="M174" i="28"/>
  <c r="D174" i="28"/>
  <c r="I174" i="28" s="1"/>
  <c r="M173" i="28"/>
  <c r="D173" i="28"/>
  <c r="I173" i="28" s="1"/>
  <c r="M172" i="28"/>
  <c r="D172" i="28"/>
  <c r="I172" i="28" s="1"/>
  <c r="M171" i="28"/>
  <c r="D171" i="28"/>
  <c r="I171" i="28" s="1"/>
  <c r="M170" i="28"/>
  <c r="D170" i="28"/>
  <c r="I170" i="28" s="1"/>
  <c r="M169" i="28"/>
  <c r="D169" i="28"/>
  <c r="I169" i="28" s="1"/>
  <c r="M168" i="28"/>
  <c r="D168" i="28"/>
  <c r="I168" i="28" s="1"/>
  <c r="M167" i="28"/>
  <c r="D167" i="28"/>
  <c r="I167" i="28" s="1"/>
  <c r="M166" i="28"/>
  <c r="I166" i="28"/>
  <c r="D166" i="28"/>
  <c r="M165" i="28"/>
  <c r="D165" i="28"/>
  <c r="I165" i="28" s="1"/>
  <c r="M164" i="28"/>
  <c r="D164" i="28"/>
  <c r="I164" i="28" s="1"/>
  <c r="M163" i="28"/>
  <c r="D163" i="28"/>
  <c r="I163" i="28" s="1"/>
  <c r="M162" i="28"/>
  <c r="I162" i="28"/>
  <c r="D162" i="28"/>
  <c r="M161" i="28"/>
  <c r="D161" i="28"/>
  <c r="I161" i="28" s="1"/>
  <c r="M160" i="28"/>
  <c r="D160" i="28"/>
  <c r="I160" i="28" s="1"/>
  <c r="M159" i="28"/>
  <c r="D159" i="28"/>
  <c r="I159" i="28" s="1"/>
  <c r="M158" i="28"/>
  <c r="D158" i="28"/>
  <c r="I158" i="28" s="1"/>
  <c r="M157" i="28"/>
  <c r="D157" i="28"/>
  <c r="I157" i="28" s="1"/>
  <c r="M156" i="28"/>
  <c r="D156" i="28"/>
  <c r="I156" i="28" s="1"/>
  <c r="M155" i="28"/>
  <c r="D155" i="28"/>
  <c r="I155" i="28" s="1"/>
  <c r="M154" i="28"/>
  <c r="D154" i="28"/>
  <c r="I154" i="28" s="1"/>
  <c r="M153" i="28"/>
  <c r="D153" i="28"/>
  <c r="I153" i="28" s="1"/>
  <c r="M152" i="28"/>
  <c r="D152" i="28"/>
  <c r="I152" i="28" s="1"/>
  <c r="M151" i="28"/>
  <c r="D151" i="28"/>
  <c r="I151" i="28" s="1"/>
  <c r="M150" i="28"/>
  <c r="D150" i="28"/>
  <c r="I150" i="28" s="1"/>
  <c r="M149" i="28"/>
  <c r="D149" i="28"/>
  <c r="I149" i="28" s="1"/>
  <c r="M148" i="28"/>
  <c r="D148" i="28"/>
  <c r="I148" i="28" s="1"/>
  <c r="M147" i="28"/>
  <c r="D147" i="28"/>
  <c r="I147" i="28" s="1"/>
  <c r="M146" i="28"/>
  <c r="I146" i="28"/>
  <c r="D146" i="28"/>
  <c r="M145" i="28"/>
  <c r="D145" i="28"/>
  <c r="I145" i="28" s="1"/>
  <c r="M144" i="28"/>
  <c r="D144" i="28"/>
  <c r="I144" i="28" s="1"/>
  <c r="M143" i="28"/>
  <c r="D143" i="28"/>
  <c r="I143" i="28" s="1"/>
  <c r="M142" i="28"/>
  <c r="D142" i="28"/>
  <c r="I142" i="28" s="1"/>
  <c r="M141" i="28"/>
  <c r="D141" i="28"/>
  <c r="I141" i="28" s="1"/>
  <c r="M140" i="28"/>
  <c r="D140" i="28"/>
  <c r="I140" i="28" s="1"/>
  <c r="M139" i="28"/>
  <c r="D139" i="28"/>
  <c r="I139" i="28" s="1"/>
  <c r="M138" i="28"/>
  <c r="D138" i="28"/>
  <c r="I138" i="28" s="1"/>
  <c r="M137" i="28"/>
  <c r="D137" i="28"/>
  <c r="I137" i="28" s="1"/>
  <c r="M136" i="28"/>
  <c r="D136" i="28"/>
  <c r="I136" i="28" s="1"/>
  <c r="M135" i="28"/>
  <c r="D135" i="28"/>
  <c r="I135" i="28" s="1"/>
  <c r="M134" i="28"/>
  <c r="D134" i="28"/>
  <c r="I134" i="28" s="1"/>
  <c r="M133" i="28"/>
  <c r="D133" i="28"/>
  <c r="I133" i="28" s="1"/>
  <c r="M132" i="28"/>
  <c r="D132" i="28"/>
  <c r="I132" i="28" s="1"/>
  <c r="M131" i="28"/>
  <c r="D131" i="28"/>
  <c r="I131" i="28" s="1"/>
  <c r="M130" i="28"/>
  <c r="I130" i="28"/>
  <c r="D130" i="28"/>
  <c r="M129" i="28"/>
  <c r="D129" i="28"/>
  <c r="I129" i="28" s="1"/>
  <c r="M128" i="28"/>
  <c r="D128" i="28"/>
  <c r="I128" i="28" s="1"/>
  <c r="M127" i="28"/>
  <c r="D127" i="28"/>
  <c r="I127" i="28" s="1"/>
  <c r="M126" i="28"/>
  <c r="D126" i="28"/>
  <c r="I126" i="28" s="1"/>
  <c r="M125" i="28"/>
  <c r="D125" i="28"/>
  <c r="I125" i="28" s="1"/>
  <c r="M124" i="28"/>
  <c r="D124" i="28"/>
  <c r="I124" i="28" s="1"/>
  <c r="M123" i="28"/>
  <c r="D123" i="28"/>
  <c r="I123" i="28" s="1"/>
  <c r="M122" i="28"/>
  <c r="D122" i="28"/>
  <c r="I122" i="28" s="1"/>
  <c r="M121" i="28"/>
  <c r="D121" i="28"/>
  <c r="I121" i="28" s="1"/>
  <c r="M120" i="28"/>
  <c r="D120" i="28"/>
  <c r="I120" i="28" s="1"/>
  <c r="M119" i="28"/>
  <c r="D119" i="28"/>
  <c r="I119" i="28" s="1"/>
  <c r="M118" i="28"/>
  <c r="D118" i="28"/>
  <c r="I118" i="28" s="1"/>
  <c r="M117" i="28"/>
  <c r="D117" i="28"/>
  <c r="I117" i="28" s="1"/>
  <c r="M116" i="28"/>
  <c r="D116" i="28"/>
  <c r="I116" i="28" s="1"/>
  <c r="M115" i="28"/>
  <c r="D115" i="28"/>
  <c r="I115" i="28" s="1"/>
  <c r="M114" i="28"/>
  <c r="I114" i="28"/>
  <c r="D114" i="28"/>
  <c r="M113" i="28"/>
  <c r="D113" i="28"/>
  <c r="I113" i="28" s="1"/>
  <c r="M112" i="28"/>
  <c r="D112" i="28"/>
  <c r="I112" i="28" s="1"/>
  <c r="M111" i="28"/>
  <c r="D111" i="28"/>
  <c r="I111" i="28" s="1"/>
  <c r="M110" i="28"/>
  <c r="D110" i="28"/>
  <c r="I110" i="28" s="1"/>
  <c r="M109" i="28"/>
  <c r="D109" i="28"/>
  <c r="I109" i="28" s="1"/>
  <c r="M108" i="28"/>
  <c r="D108" i="28"/>
  <c r="I108" i="28" s="1"/>
  <c r="M107" i="28"/>
  <c r="D107" i="28"/>
  <c r="I107" i="28" s="1"/>
  <c r="M106" i="28"/>
  <c r="D106" i="28"/>
  <c r="I106" i="28" s="1"/>
  <c r="M105" i="28"/>
  <c r="D105" i="28"/>
  <c r="I105" i="28" s="1"/>
  <c r="M104" i="28"/>
  <c r="D104" i="28"/>
  <c r="I104" i="28" s="1"/>
  <c r="M103" i="28"/>
  <c r="D103" i="28"/>
  <c r="I103" i="28" s="1"/>
  <c r="M102" i="28"/>
  <c r="D102" i="28"/>
  <c r="I102" i="28" s="1"/>
  <c r="M101" i="28"/>
  <c r="D101" i="28"/>
  <c r="I101" i="28" s="1"/>
  <c r="M100" i="28"/>
  <c r="D100" i="28"/>
  <c r="I100" i="28" s="1"/>
  <c r="M99" i="28"/>
  <c r="D99" i="28"/>
  <c r="I99" i="28" s="1"/>
  <c r="M98" i="28"/>
  <c r="I98" i="28"/>
  <c r="D98" i="28"/>
  <c r="M97" i="28"/>
  <c r="D97" i="28"/>
  <c r="I97" i="28" s="1"/>
  <c r="M96" i="28"/>
  <c r="D96" i="28"/>
  <c r="I96" i="28" s="1"/>
  <c r="M95" i="28"/>
  <c r="D95" i="28"/>
  <c r="I95" i="28" s="1"/>
  <c r="M94" i="28"/>
  <c r="D94" i="28"/>
  <c r="I94" i="28" s="1"/>
  <c r="M93" i="28"/>
  <c r="D93" i="28"/>
  <c r="I93" i="28" s="1"/>
  <c r="M92" i="28"/>
  <c r="D92" i="28"/>
  <c r="I92" i="28" s="1"/>
  <c r="M91" i="28"/>
  <c r="D91" i="28"/>
  <c r="I91" i="28" s="1"/>
  <c r="M90" i="28"/>
  <c r="D90" i="28"/>
  <c r="I90" i="28" s="1"/>
  <c r="M89" i="28"/>
  <c r="D89" i="28"/>
  <c r="I89" i="28" s="1"/>
  <c r="M88" i="28"/>
  <c r="D88" i="28"/>
  <c r="I88" i="28" s="1"/>
  <c r="M87" i="28"/>
  <c r="D87" i="28"/>
  <c r="I87" i="28" s="1"/>
  <c r="M86" i="28"/>
  <c r="D86" i="28"/>
  <c r="I86" i="28" s="1"/>
  <c r="M85" i="28"/>
  <c r="D85" i="28"/>
  <c r="I85" i="28" s="1"/>
  <c r="M84" i="28"/>
  <c r="D84" i="28"/>
  <c r="I84" i="28" s="1"/>
  <c r="M83" i="28"/>
  <c r="D83" i="28"/>
  <c r="I83" i="28" s="1"/>
  <c r="M82" i="28"/>
  <c r="I82" i="28"/>
  <c r="D82" i="28"/>
  <c r="M81" i="28"/>
  <c r="D81" i="28"/>
  <c r="I81" i="28" s="1"/>
  <c r="M80" i="28"/>
  <c r="D80" i="28"/>
  <c r="I80" i="28" s="1"/>
  <c r="M79" i="28"/>
  <c r="D79" i="28"/>
  <c r="I79" i="28" s="1"/>
  <c r="M78" i="28"/>
  <c r="D78" i="28"/>
  <c r="I78" i="28" s="1"/>
  <c r="M77" i="28"/>
  <c r="D77" i="28"/>
  <c r="I77" i="28" s="1"/>
  <c r="M76" i="28"/>
  <c r="D76" i="28"/>
  <c r="I76" i="28" s="1"/>
  <c r="M75" i="28"/>
  <c r="D75" i="28"/>
  <c r="I75" i="28" s="1"/>
  <c r="M74" i="28"/>
  <c r="D74" i="28"/>
  <c r="I74" i="28" s="1"/>
  <c r="M73" i="28"/>
  <c r="D73" i="28"/>
  <c r="I73" i="28" s="1"/>
  <c r="M72" i="28"/>
  <c r="D72" i="28"/>
  <c r="I72" i="28" s="1"/>
  <c r="M71" i="28"/>
  <c r="D71" i="28"/>
  <c r="I71" i="28" s="1"/>
  <c r="M70" i="28"/>
  <c r="D70" i="28"/>
  <c r="I70" i="28" s="1"/>
  <c r="M69" i="28"/>
  <c r="D69" i="28"/>
  <c r="I69" i="28" s="1"/>
  <c r="M68" i="28"/>
  <c r="D68" i="28"/>
  <c r="I68" i="28" s="1"/>
  <c r="M67" i="28"/>
  <c r="D67" i="28"/>
  <c r="I67" i="28" s="1"/>
  <c r="M66" i="28"/>
  <c r="I66" i="28"/>
  <c r="D66" i="28"/>
  <c r="M65" i="28"/>
  <c r="D65" i="28"/>
  <c r="I65" i="28" s="1"/>
  <c r="M64" i="28"/>
  <c r="D64" i="28"/>
  <c r="I64" i="28" s="1"/>
  <c r="M63" i="28"/>
  <c r="D63" i="28"/>
  <c r="I63" i="28" s="1"/>
  <c r="M62" i="28"/>
  <c r="D62" i="28"/>
  <c r="I62" i="28" s="1"/>
  <c r="M61" i="28"/>
  <c r="D61" i="28"/>
  <c r="I61" i="28" s="1"/>
  <c r="M60" i="28"/>
  <c r="D60" i="28"/>
  <c r="I60" i="28" s="1"/>
  <c r="M59" i="28"/>
  <c r="D59" i="28"/>
  <c r="I59" i="28" s="1"/>
  <c r="M58" i="28"/>
  <c r="D58" i="28"/>
  <c r="I58" i="28" s="1"/>
  <c r="M57" i="28"/>
  <c r="D57" i="28"/>
  <c r="I57" i="28" s="1"/>
  <c r="M56" i="28"/>
  <c r="D56" i="28"/>
  <c r="I56" i="28" s="1"/>
  <c r="M55" i="28"/>
  <c r="D55" i="28"/>
  <c r="I55" i="28" s="1"/>
  <c r="M54" i="28"/>
  <c r="D54" i="28"/>
  <c r="I54" i="28" s="1"/>
  <c r="M53" i="28"/>
  <c r="D53" i="28"/>
  <c r="I53" i="28" s="1"/>
  <c r="M52" i="28"/>
  <c r="D52" i="28"/>
  <c r="I52" i="28" s="1"/>
  <c r="M51" i="28"/>
  <c r="D51" i="28"/>
  <c r="I51" i="28" s="1"/>
  <c r="M50" i="28"/>
  <c r="I50" i="28"/>
  <c r="D50" i="28"/>
  <c r="M49" i="28"/>
  <c r="D49" i="28"/>
  <c r="I49" i="28" s="1"/>
  <c r="M48" i="28"/>
  <c r="D48" i="28"/>
  <c r="I48" i="28" s="1"/>
  <c r="M47" i="28"/>
  <c r="D47" i="28"/>
  <c r="I47" i="28" s="1"/>
  <c r="M46" i="28"/>
  <c r="D46" i="28"/>
  <c r="I46" i="28" s="1"/>
  <c r="M45" i="28"/>
  <c r="D45" i="28"/>
  <c r="I45" i="28" s="1"/>
  <c r="M44" i="28"/>
  <c r="D44" i="28"/>
  <c r="I44" i="28" s="1"/>
  <c r="M43" i="28"/>
  <c r="D43" i="28"/>
  <c r="I43" i="28" s="1"/>
  <c r="M42" i="28"/>
  <c r="D42" i="28"/>
  <c r="I42" i="28" s="1"/>
  <c r="M41" i="28"/>
  <c r="D41" i="28"/>
  <c r="I41" i="28" s="1"/>
  <c r="M40" i="28"/>
  <c r="D40" i="28"/>
  <c r="I40" i="28" s="1"/>
  <c r="M39" i="28"/>
  <c r="I39" i="28"/>
  <c r="D39" i="28"/>
  <c r="M38" i="28"/>
  <c r="I38" i="28"/>
  <c r="D38" i="28"/>
  <c r="M37" i="28"/>
  <c r="D37" i="28"/>
  <c r="I37" i="28" s="1"/>
  <c r="M36" i="28"/>
  <c r="D36" i="28"/>
  <c r="I36" i="28" s="1"/>
  <c r="M35" i="28"/>
  <c r="D35" i="28"/>
  <c r="I35" i="28" s="1"/>
  <c r="M34" i="28"/>
  <c r="D34" i="28"/>
  <c r="I34" i="28" s="1"/>
  <c r="M33" i="28"/>
  <c r="D33" i="28"/>
  <c r="I33" i="28" s="1"/>
  <c r="M32" i="28"/>
  <c r="D32" i="28"/>
  <c r="I32" i="28" s="1"/>
  <c r="M31" i="28"/>
  <c r="D31" i="28"/>
  <c r="I31" i="28" s="1"/>
  <c r="M30" i="28"/>
  <c r="I30" i="28"/>
  <c r="D30" i="28"/>
  <c r="M29" i="28"/>
  <c r="D29" i="28"/>
  <c r="I29" i="28" s="1"/>
  <c r="M28" i="28"/>
  <c r="D28" i="28"/>
  <c r="I28" i="28" s="1"/>
  <c r="M27" i="28"/>
  <c r="I27" i="28"/>
  <c r="D27" i="28"/>
  <c r="M26" i="28"/>
  <c r="I26" i="28"/>
  <c r="D26" i="28"/>
  <c r="M25" i="28"/>
  <c r="D25" i="28"/>
  <c r="I25" i="28" s="1"/>
  <c r="M24" i="28"/>
  <c r="D24" i="28"/>
  <c r="I24" i="28" s="1"/>
  <c r="M23" i="28"/>
  <c r="D23" i="28"/>
  <c r="I23" i="28" s="1"/>
  <c r="M22" i="28"/>
  <c r="D22" i="28"/>
  <c r="I22" i="28" s="1"/>
  <c r="M21" i="28"/>
  <c r="D21" i="28"/>
  <c r="I21" i="28" s="1"/>
  <c r="M20" i="28"/>
  <c r="D20" i="28"/>
  <c r="I20" i="28" s="1"/>
  <c r="M19" i="28"/>
  <c r="D19" i="28"/>
  <c r="I19" i="28" s="1"/>
  <c r="M18" i="28"/>
  <c r="D18" i="28"/>
  <c r="I18" i="28" s="1"/>
  <c r="M17" i="28"/>
  <c r="D17" i="28"/>
  <c r="I17" i="28" s="1"/>
  <c r="M16" i="28"/>
  <c r="D16" i="28"/>
  <c r="I16" i="28" s="1"/>
  <c r="M15" i="28"/>
  <c r="I15" i="28"/>
  <c r="D15" i="28"/>
  <c r="M14" i="28"/>
  <c r="I14" i="28"/>
  <c r="D14" i="28"/>
  <c r="M13" i="28"/>
  <c r="D13" i="28"/>
  <c r="I13" i="28" s="1"/>
  <c r="M12" i="28"/>
  <c r="D12" i="28"/>
  <c r="I12" i="28" s="1"/>
  <c r="G6" i="28"/>
  <c r="G47" i="1" s="1"/>
  <c r="M4" i="28"/>
  <c r="M6" i="31" l="1"/>
  <c r="O1" i="31" s="1"/>
  <c r="I6" i="29"/>
  <c r="K48" i="1" s="1"/>
  <c r="M6" i="34"/>
  <c r="O1" i="34" s="1"/>
  <c r="M6" i="33"/>
  <c r="O1" i="33" s="1"/>
  <c r="I6" i="35"/>
  <c r="K60" i="1" s="1"/>
  <c r="M6" i="35"/>
  <c r="O1" i="35" s="1"/>
  <c r="I56" i="1"/>
  <c r="M6" i="32"/>
  <c r="I6" i="30"/>
  <c r="K49" i="1" s="1"/>
  <c r="M6" i="29"/>
  <c r="M6" i="28"/>
  <c r="I6" i="34"/>
  <c r="K58" i="1" s="1"/>
  <c r="I6" i="33"/>
  <c r="K56" i="1" s="1"/>
  <c r="I6" i="31"/>
  <c r="K50" i="1" s="1"/>
  <c r="I6" i="32"/>
  <c r="K51" i="1" s="1"/>
  <c r="M6" i="30"/>
  <c r="I6" i="28"/>
  <c r="K47" i="1" s="1"/>
  <c r="M511" i="25"/>
  <c r="D511" i="25"/>
  <c r="I511" i="25" s="1"/>
  <c r="M510" i="25"/>
  <c r="D510" i="25"/>
  <c r="I510" i="25" s="1"/>
  <c r="M509" i="25"/>
  <c r="D509" i="25"/>
  <c r="I509" i="25" s="1"/>
  <c r="M508" i="25"/>
  <c r="D508" i="25"/>
  <c r="I508" i="25" s="1"/>
  <c r="M507" i="25"/>
  <c r="D507" i="25"/>
  <c r="I507" i="25" s="1"/>
  <c r="M506" i="25"/>
  <c r="D506" i="25"/>
  <c r="I506" i="25" s="1"/>
  <c r="M505" i="25"/>
  <c r="D505" i="25"/>
  <c r="I505" i="25" s="1"/>
  <c r="M504" i="25"/>
  <c r="D504" i="25"/>
  <c r="I504" i="25" s="1"/>
  <c r="M503" i="25"/>
  <c r="D503" i="25"/>
  <c r="I503" i="25" s="1"/>
  <c r="M502" i="25"/>
  <c r="D502" i="25"/>
  <c r="I502" i="25" s="1"/>
  <c r="M501" i="25"/>
  <c r="I501" i="25"/>
  <c r="D501" i="25"/>
  <c r="M500" i="25"/>
  <c r="D500" i="25"/>
  <c r="I500" i="25" s="1"/>
  <c r="M499" i="25"/>
  <c r="D499" i="25"/>
  <c r="I499" i="25" s="1"/>
  <c r="M498" i="25"/>
  <c r="D498" i="25"/>
  <c r="I498" i="25" s="1"/>
  <c r="M497" i="25"/>
  <c r="D497" i="25"/>
  <c r="I497" i="25" s="1"/>
  <c r="M496" i="25"/>
  <c r="D496" i="25"/>
  <c r="I496" i="25" s="1"/>
  <c r="M495" i="25"/>
  <c r="D495" i="25"/>
  <c r="I495" i="25" s="1"/>
  <c r="M494" i="25"/>
  <c r="D494" i="25"/>
  <c r="I494" i="25" s="1"/>
  <c r="M493" i="25"/>
  <c r="D493" i="25"/>
  <c r="I493" i="25" s="1"/>
  <c r="M492" i="25"/>
  <c r="D492" i="25"/>
  <c r="I492" i="25" s="1"/>
  <c r="M491" i="25"/>
  <c r="D491" i="25"/>
  <c r="I491" i="25" s="1"/>
  <c r="M490" i="25"/>
  <c r="D490" i="25"/>
  <c r="I490" i="25" s="1"/>
  <c r="M489" i="25"/>
  <c r="D489" i="25"/>
  <c r="I489" i="25" s="1"/>
  <c r="M488" i="25"/>
  <c r="D488" i="25"/>
  <c r="I488" i="25" s="1"/>
  <c r="M487" i="25"/>
  <c r="D487" i="25"/>
  <c r="I487" i="25" s="1"/>
  <c r="M486" i="25"/>
  <c r="D486" i="25"/>
  <c r="I486" i="25" s="1"/>
  <c r="M485" i="25"/>
  <c r="I485" i="25"/>
  <c r="D485" i="25"/>
  <c r="M484" i="25"/>
  <c r="D484" i="25"/>
  <c r="I484" i="25" s="1"/>
  <c r="M483" i="25"/>
  <c r="D483" i="25"/>
  <c r="I483" i="25" s="1"/>
  <c r="M482" i="25"/>
  <c r="D482" i="25"/>
  <c r="I482" i="25" s="1"/>
  <c r="M481" i="25"/>
  <c r="I481" i="25"/>
  <c r="D481" i="25"/>
  <c r="M480" i="25"/>
  <c r="D480" i="25"/>
  <c r="I480" i="25" s="1"/>
  <c r="M479" i="25"/>
  <c r="D479" i="25"/>
  <c r="I479" i="25" s="1"/>
  <c r="M478" i="25"/>
  <c r="D478" i="25"/>
  <c r="I478" i="25" s="1"/>
  <c r="M477" i="25"/>
  <c r="I477" i="25"/>
  <c r="D477" i="25"/>
  <c r="M476" i="25"/>
  <c r="D476" i="25"/>
  <c r="I476" i="25" s="1"/>
  <c r="M475" i="25"/>
  <c r="D475" i="25"/>
  <c r="I475" i="25" s="1"/>
  <c r="M474" i="25"/>
  <c r="D474" i="25"/>
  <c r="I474" i="25" s="1"/>
  <c r="M473" i="25"/>
  <c r="I473" i="25"/>
  <c r="D473" i="25"/>
  <c r="M472" i="25"/>
  <c r="D472" i="25"/>
  <c r="I472" i="25" s="1"/>
  <c r="M471" i="25"/>
  <c r="D471" i="25"/>
  <c r="I471" i="25" s="1"/>
  <c r="M470" i="25"/>
  <c r="D470" i="25"/>
  <c r="I470" i="25" s="1"/>
  <c r="M469" i="25"/>
  <c r="I469" i="25"/>
  <c r="D469" i="25"/>
  <c r="M468" i="25"/>
  <c r="D468" i="25"/>
  <c r="I468" i="25" s="1"/>
  <c r="M467" i="25"/>
  <c r="D467" i="25"/>
  <c r="I467" i="25" s="1"/>
  <c r="M466" i="25"/>
  <c r="D466" i="25"/>
  <c r="I466" i="25" s="1"/>
  <c r="M465" i="25"/>
  <c r="I465" i="25"/>
  <c r="D465" i="25"/>
  <c r="M464" i="25"/>
  <c r="D464" i="25"/>
  <c r="I464" i="25" s="1"/>
  <c r="M463" i="25"/>
  <c r="D463" i="25"/>
  <c r="I463" i="25" s="1"/>
  <c r="M462" i="25"/>
  <c r="D462" i="25"/>
  <c r="I462" i="25" s="1"/>
  <c r="M461" i="25"/>
  <c r="I461" i="25"/>
  <c r="D461" i="25"/>
  <c r="M460" i="25"/>
  <c r="D460" i="25"/>
  <c r="I460" i="25" s="1"/>
  <c r="M459" i="25"/>
  <c r="D459" i="25"/>
  <c r="I459" i="25" s="1"/>
  <c r="M458" i="25"/>
  <c r="D458" i="25"/>
  <c r="I458" i="25" s="1"/>
  <c r="M457" i="25"/>
  <c r="I457" i="25"/>
  <c r="D457" i="25"/>
  <c r="M456" i="25"/>
  <c r="I456" i="25"/>
  <c r="D456" i="25"/>
  <c r="M455" i="25"/>
  <c r="D455" i="25"/>
  <c r="I455" i="25" s="1"/>
  <c r="M454" i="25"/>
  <c r="D454" i="25"/>
  <c r="I454" i="25" s="1"/>
  <c r="M453" i="25"/>
  <c r="I453" i="25"/>
  <c r="D453" i="25"/>
  <c r="M452" i="25"/>
  <c r="D452" i="25"/>
  <c r="I452" i="25" s="1"/>
  <c r="M451" i="25"/>
  <c r="D451" i="25"/>
  <c r="I451" i="25" s="1"/>
  <c r="M450" i="25"/>
  <c r="D450" i="25"/>
  <c r="I450" i="25" s="1"/>
  <c r="M449" i="25"/>
  <c r="D449" i="25"/>
  <c r="I449" i="25" s="1"/>
  <c r="M448" i="25"/>
  <c r="D448" i="25"/>
  <c r="I448" i="25" s="1"/>
  <c r="M447" i="25"/>
  <c r="D447" i="25"/>
  <c r="I447" i="25" s="1"/>
  <c r="M446" i="25"/>
  <c r="D446" i="25"/>
  <c r="I446" i="25" s="1"/>
  <c r="M445" i="25"/>
  <c r="I445" i="25"/>
  <c r="D445" i="25"/>
  <c r="M444" i="25"/>
  <c r="D444" i="25"/>
  <c r="I444" i="25" s="1"/>
  <c r="M443" i="25"/>
  <c r="D443" i="25"/>
  <c r="I443" i="25" s="1"/>
  <c r="M442" i="25"/>
  <c r="D442" i="25"/>
  <c r="I442" i="25" s="1"/>
  <c r="M441" i="25"/>
  <c r="D441" i="25"/>
  <c r="I441" i="25" s="1"/>
  <c r="M440" i="25"/>
  <c r="D440" i="25"/>
  <c r="I440" i="25" s="1"/>
  <c r="M439" i="25"/>
  <c r="D439" i="25"/>
  <c r="I439" i="25" s="1"/>
  <c r="M438" i="25"/>
  <c r="D438" i="25"/>
  <c r="I438" i="25" s="1"/>
  <c r="M437" i="25"/>
  <c r="I437" i="25"/>
  <c r="D437" i="25"/>
  <c r="M436" i="25"/>
  <c r="D436" i="25"/>
  <c r="I436" i="25" s="1"/>
  <c r="M435" i="25"/>
  <c r="D435" i="25"/>
  <c r="I435" i="25" s="1"/>
  <c r="M434" i="25"/>
  <c r="D434" i="25"/>
  <c r="I434" i="25" s="1"/>
  <c r="M433" i="25"/>
  <c r="D433" i="25"/>
  <c r="I433" i="25" s="1"/>
  <c r="M432" i="25"/>
  <c r="D432" i="25"/>
  <c r="I432" i="25" s="1"/>
  <c r="M431" i="25"/>
  <c r="D431" i="25"/>
  <c r="I431" i="25" s="1"/>
  <c r="M430" i="25"/>
  <c r="D430" i="25"/>
  <c r="I430" i="25" s="1"/>
  <c r="M429" i="25"/>
  <c r="I429" i="25"/>
  <c r="D429" i="25"/>
  <c r="M428" i="25"/>
  <c r="D428" i="25"/>
  <c r="I428" i="25" s="1"/>
  <c r="M427" i="25"/>
  <c r="D427" i="25"/>
  <c r="I427" i="25" s="1"/>
  <c r="M426" i="25"/>
  <c r="D426" i="25"/>
  <c r="I426" i="25" s="1"/>
  <c r="M425" i="25"/>
  <c r="D425" i="25"/>
  <c r="I425" i="25" s="1"/>
  <c r="M424" i="25"/>
  <c r="I424" i="25"/>
  <c r="D424" i="25"/>
  <c r="M423" i="25"/>
  <c r="D423" i="25"/>
  <c r="I423" i="25" s="1"/>
  <c r="M422" i="25"/>
  <c r="D422" i="25"/>
  <c r="I422" i="25" s="1"/>
  <c r="M421" i="25"/>
  <c r="D421" i="25"/>
  <c r="I421" i="25" s="1"/>
  <c r="M420" i="25"/>
  <c r="D420" i="25"/>
  <c r="I420" i="25" s="1"/>
  <c r="M419" i="25"/>
  <c r="D419" i="25"/>
  <c r="I419" i="25" s="1"/>
  <c r="M418" i="25"/>
  <c r="D418" i="25"/>
  <c r="I418" i="25" s="1"/>
  <c r="M417" i="25"/>
  <c r="I417" i="25"/>
  <c r="D417" i="25"/>
  <c r="M416" i="25"/>
  <c r="D416" i="25"/>
  <c r="I416" i="25" s="1"/>
  <c r="M415" i="25"/>
  <c r="D415" i="25"/>
  <c r="I415" i="25" s="1"/>
  <c r="M414" i="25"/>
  <c r="D414" i="25"/>
  <c r="I414" i="25" s="1"/>
  <c r="M413" i="25"/>
  <c r="D413" i="25"/>
  <c r="I413" i="25" s="1"/>
  <c r="M412" i="25"/>
  <c r="D412" i="25"/>
  <c r="I412" i="25" s="1"/>
  <c r="M411" i="25"/>
  <c r="D411" i="25"/>
  <c r="I411" i="25" s="1"/>
  <c r="M410" i="25"/>
  <c r="D410" i="25"/>
  <c r="I410" i="25" s="1"/>
  <c r="M409" i="25"/>
  <c r="D409" i="25"/>
  <c r="I409" i="25" s="1"/>
  <c r="M408" i="25"/>
  <c r="D408" i="25"/>
  <c r="I408" i="25" s="1"/>
  <c r="M407" i="25"/>
  <c r="D407" i="25"/>
  <c r="I407" i="25" s="1"/>
  <c r="M406" i="25"/>
  <c r="D406" i="25"/>
  <c r="I406" i="25" s="1"/>
  <c r="M405" i="25"/>
  <c r="D405" i="25"/>
  <c r="I405" i="25" s="1"/>
  <c r="M404" i="25"/>
  <c r="D404" i="25"/>
  <c r="I404" i="25" s="1"/>
  <c r="M403" i="25"/>
  <c r="D403" i="25"/>
  <c r="I403" i="25" s="1"/>
  <c r="M402" i="25"/>
  <c r="D402" i="25"/>
  <c r="I402" i="25" s="1"/>
  <c r="M401" i="25"/>
  <c r="I401" i="25"/>
  <c r="D401" i="25"/>
  <c r="M400" i="25"/>
  <c r="D400" i="25"/>
  <c r="I400" i="25" s="1"/>
  <c r="M399" i="25"/>
  <c r="D399" i="25"/>
  <c r="I399" i="25" s="1"/>
  <c r="M398" i="25"/>
  <c r="D398" i="25"/>
  <c r="I398" i="25" s="1"/>
  <c r="M397" i="25"/>
  <c r="D397" i="25"/>
  <c r="I397" i="25" s="1"/>
  <c r="M396" i="25"/>
  <c r="D396" i="25"/>
  <c r="I396" i="25" s="1"/>
  <c r="M395" i="25"/>
  <c r="D395" i="25"/>
  <c r="I395" i="25" s="1"/>
  <c r="M394" i="25"/>
  <c r="D394" i="25"/>
  <c r="I394" i="25" s="1"/>
  <c r="M393" i="25"/>
  <c r="D393" i="25"/>
  <c r="I393" i="25" s="1"/>
  <c r="M392" i="25"/>
  <c r="D392" i="25"/>
  <c r="I392" i="25" s="1"/>
  <c r="M391" i="25"/>
  <c r="D391" i="25"/>
  <c r="I391" i="25" s="1"/>
  <c r="M390" i="25"/>
  <c r="D390" i="25"/>
  <c r="I390" i="25" s="1"/>
  <c r="M389" i="25"/>
  <c r="I389" i="25"/>
  <c r="D389" i="25"/>
  <c r="M388" i="25"/>
  <c r="D388" i="25"/>
  <c r="I388" i="25" s="1"/>
  <c r="M387" i="25"/>
  <c r="D387" i="25"/>
  <c r="I387" i="25" s="1"/>
  <c r="M386" i="25"/>
  <c r="D386" i="25"/>
  <c r="I386" i="25" s="1"/>
  <c r="M385" i="25"/>
  <c r="I385" i="25"/>
  <c r="D385" i="25"/>
  <c r="M384" i="25"/>
  <c r="D384" i="25"/>
  <c r="I384" i="25" s="1"/>
  <c r="M383" i="25"/>
  <c r="D383" i="25"/>
  <c r="I383" i="25" s="1"/>
  <c r="M382" i="25"/>
  <c r="D382" i="25"/>
  <c r="I382" i="25" s="1"/>
  <c r="M381" i="25"/>
  <c r="I381" i="25"/>
  <c r="D381" i="25"/>
  <c r="M380" i="25"/>
  <c r="D380" i="25"/>
  <c r="I380" i="25" s="1"/>
  <c r="M379" i="25"/>
  <c r="D379" i="25"/>
  <c r="I379" i="25" s="1"/>
  <c r="M378" i="25"/>
  <c r="D378" i="25"/>
  <c r="I378" i="25" s="1"/>
  <c r="M377" i="25"/>
  <c r="I377" i="25"/>
  <c r="D377" i="25"/>
  <c r="M376" i="25"/>
  <c r="D376" i="25"/>
  <c r="I376" i="25" s="1"/>
  <c r="M375" i="25"/>
  <c r="D375" i="25"/>
  <c r="I375" i="25" s="1"/>
  <c r="M374" i="25"/>
  <c r="D374" i="25"/>
  <c r="I374" i="25" s="1"/>
  <c r="M373" i="25"/>
  <c r="I373" i="25"/>
  <c r="D373" i="25"/>
  <c r="M372" i="25"/>
  <c r="D372" i="25"/>
  <c r="I372" i="25" s="1"/>
  <c r="M371" i="25"/>
  <c r="D371" i="25"/>
  <c r="I371" i="25" s="1"/>
  <c r="M370" i="25"/>
  <c r="D370" i="25"/>
  <c r="I370" i="25" s="1"/>
  <c r="M369" i="25"/>
  <c r="I369" i="25"/>
  <c r="D369" i="25"/>
  <c r="M368" i="25"/>
  <c r="D368" i="25"/>
  <c r="I368" i="25" s="1"/>
  <c r="M367" i="25"/>
  <c r="D367" i="25"/>
  <c r="I367" i="25" s="1"/>
  <c r="M366" i="25"/>
  <c r="D366" i="25"/>
  <c r="I366" i="25" s="1"/>
  <c r="M365" i="25"/>
  <c r="I365" i="25"/>
  <c r="D365" i="25"/>
  <c r="M364" i="25"/>
  <c r="D364" i="25"/>
  <c r="I364" i="25" s="1"/>
  <c r="M363" i="25"/>
  <c r="D363" i="25"/>
  <c r="I363" i="25" s="1"/>
  <c r="M362" i="25"/>
  <c r="D362" i="25"/>
  <c r="I362" i="25" s="1"/>
  <c r="M361" i="25"/>
  <c r="I361" i="25"/>
  <c r="D361" i="25"/>
  <c r="M360" i="25"/>
  <c r="I360" i="25"/>
  <c r="D360" i="25"/>
  <c r="M359" i="25"/>
  <c r="D359" i="25"/>
  <c r="I359" i="25" s="1"/>
  <c r="M358" i="25"/>
  <c r="D358" i="25"/>
  <c r="I358" i="25" s="1"/>
  <c r="M357" i="25"/>
  <c r="D357" i="25"/>
  <c r="I357" i="25" s="1"/>
  <c r="M356" i="25"/>
  <c r="D356" i="25"/>
  <c r="I356" i="25" s="1"/>
  <c r="M355" i="25"/>
  <c r="D355" i="25"/>
  <c r="I355" i="25" s="1"/>
  <c r="M354" i="25"/>
  <c r="D354" i="25"/>
  <c r="I354" i="25" s="1"/>
  <c r="M353" i="25"/>
  <c r="I353" i="25"/>
  <c r="D353" i="25"/>
  <c r="M352" i="25"/>
  <c r="D352" i="25"/>
  <c r="I352" i="25" s="1"/>
  <c r="M351" i="25"/>
  <c r="D351" i="25"/>
  <c r="I351" i="25" s="1"/>
  <c r="M350" i="25"/>
  <c r="D350" i="25"/>
  <c r="I350" i="25" s="1"/>
  <c r="M349" i="25"/>
  <c r="D349" i="25"/>
  <c r="I349" i="25" s="1"/>
  <c r="M348" i="25"/>
  <c r="D348" i="25"/>
  <c r="I348" i="25" s="1"/>
  <c r="M347" i="25"/>
  <c r="D347" i="25"/>
  <c r="I347" i="25" s="1"/>
  <c r="M346" i="25"/>
  <c r="D346" i="25"/>
  <c r="I346" i="25" s="1"/>
  <c r="M345" i="25"/>
  <c r="I345" i="25"/>
  <c r="D345" i="25"/>
  <c r="M344" i="25"/>
  <c r="D344" i="25"/>
  <c r="I344" i="25" s="1"/>
  <c r="M343" i="25"/>
  <c r="D343" i="25"/>
  <c r="I343" i="25" s="1"/>
  <c r="M342" i="25"/>
  <c r="D342" i="25"/>
  <c r="I342" i="25" s="1"/>
  <c r="M341" i="25"/>
  <c r="D341" i="25"/>
  <c r="I341" i="25" s="1"/>
  <c r="M340" i="25"/>
  <c r="D340" i="25"/>
  <c r="I340" i="25" s="1"/>
  <c r="M339" i="25"/>
  <c r="D339" i="25"/>
  <c r="I339" i="25" s="1"/>
  <c r="M338" i="25"/>
  <c r="D338" i="25"/>
  <c r="I338" i="25" s="1"/>
  <c r="M337" i="25"/>
  <c r="I337" i="25"/>
  <c r="D337" i="25"/>
  <c r="M336" i="25"/>
  <c r="D336" i="25"/>
  <c r="I336" i="25" s="1"/>
  <c r="M335" i="25"/>
  <c r="D335" i="25"/>
  <c r="I335" i="25" s="1"/>
  <c r="M334" i="25"/>
  <c r="D334" i="25"/>
  <c r="I334" i="25" s="1"/>
  <c r="M333" i="25"/>
  <c r="D333" i="25"/>
  <c r="I333" i="25" s="1"/>
  <c r="M332" i="25"/>
  <c r="D332" i="25"/>
  <c r="I332" i="25" s="1"/>
  <c r="M331" i="25"/>
  <c r="D331" i="25"/>
  <c r="I331" i="25" s="1"/>
  <c r="M330" i="25"/>
  <c r="D330" i="25"/>
  <c r="I330" i="25" s="1"/>
  <c r="M329" i="25"/>
  <c r="I329" i="25"/>
  <c r="D329" i="25"/>
  <c r="M328" i="25"/>
  <c r="D328" i="25"/>
  <c r="I328" i="25" s="1"/>
  <c r="M327" i="25"/>
  <c r="D327" i="25"/>
  <c r="I327" i="25" s="1"/>
  <c r="M326" i="25"/>
  <c r="D326" i="25"/>
  <c r="I326" i="25" s="1"/>
  <c r="M325" i="25"/>
  <c r="D325" i="25"/>
  <c r="I325" i="25" s="1"/>
  <c r="M324" i="25"/>
  <c r="D324" i="25"/>
  <c r="I324" i="25" s="1"/>
  <c r="M323" i="25"/>
  <c r="D323" i="25"/>
  <c r="I323" i="25" s="1"/>
  <c r="M322" i="25"/>
  <c r="D322" i="25"/>
  <c r="I322" i="25" s="1"/>
  <c r="M321" i="25"/>
  <c r="D321" i="25"/>
  <c r="I321" i="25" s="1"/>
  <c r="M320" i="25"/>
  <c r="D320" i="25"/>
  <c r="I320" i="25" s="1"/>
  <c r="M319" i="25"/>
  <c r="D319" i="25"/>
  <c r="I319" i="25" s="1"/>
  <c r="M318" i="25"/>
  <c r="D318" i="25"/>
  <c r="I318" i="25" s="1"/>
  <c r="M317" i="25"/>
  <c r="I317" i="25"/>
  <c r="D317" i="25"/>
  <c r="M316" i="25"/>
  <c r="D316" i="25"/>
  <c r="I316" i="25" s="1"/>
  <c r="M315" i="25"/>
  <c r="D315" i="25"/>
  <c r="I315" i="25" s="1"/>
  <c r="M314" i="25"/>
  <c r="D314" i="25"/>
  <c r="I314" i="25" s="1"/>
  <c r="M313" i="25"/>
  <c r="D313" i="25"/>
  <c r="I313" i="25" s="1"/>
  <c r="M312" i="25"/>
  <c r="D312" i="25"/>
  <c r="I312" i="25" s="1"/>
  <c r="M311" i="25"/>
  <c r="D311" i="25"/>
  <c r="I311" i="25" s="1"/>
  <c r="M310" i="25"/>
  <c r="D310" i="25"/>
  <c r="I310" i="25" s="1"/>
  <c r="M309" i="25"/>
  <c r="D309" i="25"/>
  <c r="I309" i="25" s="1"/>
  <c r="M308" i="25"/>
  <c r="D308" i="25"/>
  <c r="I308" i="25" s="1"/>
  <c r="M307" i="25"/>
  <c r="D307" i="25"/>
  <c r="I307" i="25" s="1"/>
  <c r="M306" i="25"/>
  <c r="D306" i="25"/>
  <c r="I306" i="25" s="1"/>
  <c r="M305" i="25"/>
  <c r="D305" i="25"/>
  <c r="I305" i="25" s="1"/>
  <c r="M304" i="25"/>
  <c r="D304" i="25"/>
  <c r="I304" i="25" s="1"/>
  <c r="M303" i="25"/>
  <c r="D303" i="25"/>
  <c r="I303" i="25" s="1"/>
  <c r="M302" i="25"/>
  <c r="D302" i="25"/>
  <c r="I302" i="25" s="1"/>
  <c r="M301" i="25"/>
  <c r="I301" i="25"/>
  <c r="D301" i="25"/>
  <c r="M300" i="25"/>
  <c r="D300" i="25"/>
  <c r="I300" i="25" s="1"/>
  <c r="M299" i="25"/>
  <c r="D299" i="25"/>
  <c r="I299" i="25" s="1"/>
  <c r="M298" i="25"/>
  <c r="D298" i="25"/>
  <c r="I298" i="25" s="1"/>
  <c r="M297" i="25"/>
  <c r="D297" i="25"/>
  <c r="I297" i="25" s="1"/>
  <c r="M296" i="25"/>
  <c r="I296" i="25"/>
  <c r="D296" i="25"/>
  <c r="M295" i="25"/>
  <c r="D295" i="25"/>
  <c r="I295" i="25" s="1"/>
  <c r="M294" i="25"/>
  <c r="D294" i="25"/>
  <c r="I294" i="25" s="1"/>
  <c r="M293" i="25"/>
  <c r="I293" i="25"/>
  <c r="D293" i="25"/>
  <c r="M292" i="25"/>
  <c r="D292" i="25"/>
  <c r="I292" i="25" s="1"/>
  <c r="M291" i="25"/>
  <c r="D291" i="25"/>
  <c r="I291" i="25" s="1"/>
  <c r="M290" i="25"/>
  <c r="D290" i="25"/>
  <c r="I290" i="25" s="1"/>
  <c r="M289" i="25"/>
  <c r="I289" i="25"/>
  <c r="D289" i="25"/>
  <c r="M288" i="25"/>
  <c r="D288" i="25"/>
  <c r="I288" i="25" s="1"/>
  <c r="M287" i="25"/>
  <c r="D287" i="25"/>
  <c r="I287" i="25" s="1"/>
  <c r="M286" i="25"/>
  <c r="D286" i="25"/>
  <c r="I286" i="25" s="1"/>
  <c r="M285" i="25"/>
  <c r="I285" i="25"/>
  <c r="D285" i="25"/>
  <c r="M284" i="25"/>
  <c r="D284" i="25"/>
  <c r="I284" i="25" s="1"/>
  <c r="M283" i="25"/>
  <c r="D283" i="25"/>
  <c r="I283" i="25" s="1"/>
  <c r="M282" i="25"/>
  <c r="D282" i="25"/>
  <c r="I282" i="25" s="1"/>
  <c r="M281" i="25"/>
  <c r="I281" i="25"/>
  <c r="D281" i="25"/>
  <c r="M280" i="25"/>
  <c r="D280" i="25"/>
  <c r="I280" i="25" s="1"/>
  <c r="M279" i="25"/>
  <c r="D279" i="25"/>
  <c r="I279" i="25" s="1"/>
  <c r="M278" i="25"/>
  <c r="D278" i="25"/>
  <c r="I278" i="25" s="1"/>
  <c r="M277" i="25"/>
  <c r="I277" i="25"/>
  <c r="D277" i="25"/>
  <c r="M276" i="25"/>
  <c r="D276" i="25"/>
  <c r="I276" i="25" s="1"/>
  <c r="M275" i="25"/>
  <c r="D275" i="25"/>
  <c r="I275" i="25" s="1"/>
  <c r="M274" i="25"/>
  <c r="D274" i="25"/>
  <c r="I274" i="25" s="1"/>
  <c r="M273" i="25"/>
  <c r="I273" i="25"/>
  <c r="D273" i="25"/>
  <c r="M272" i="25"/>
  <c r="D272" i="25"/>
  <c r="I272" i="25" s="1"/>
  <c r="M271" i="25"/>
  <c r="D271" i="25"/>
  <c r="I271" i="25" s="1"/>
  <c r="M270" i="25"/>
  <c r="D270" i="25"/>
  <c r="I270" i="25" s="1"/>
  <c r="M269" i="25"/>
  <c r="I269" i="25"/>
  <c r="D269" i="25"/>
  <c r="M268" i="25"/>
  <c r="D268" i="25"/>
  <c r="I268" i="25" s="1"/>
  <c r="M267" i="25"/>
  <c r="D267" i="25"/>
  <c r="I267" i="25" s="1"/>
  <c r="M266" i="25"/>
  <c r="D266" i="25"/>
  <c r="I266" i="25" s="1"/>
  <c r="M265" i="25"/>
  <c r="I265" i="25"/>
  <c r="D265" i="25"/>
  <c r="M264" i="25"/>
  <c r="I264" i="25"/>
  <c r="D264" i="25"/>
  <c r="M263" i="25"/>
  <c r="D263" i="25"/>
  <c r="I263" i="25" s="1"/>
  <c r="M262" i="25"/>
  <c r="D262" i="25"/>
  <c r="I262" i="25" s="1"/>
  <c r="M261" i="25"/>
  <c r="I261" i="25"/>
  <c r="D261" i="25"/>
  <c r="M260" i="25"/>
  <c r="D260" i="25"/>
  <c r="I260" i="25" s="1"/>
  <c r="M259" i="25"/>
  <c r="D259" i="25"/>
  <c r="I259" i="25" s="1"/>
  <c r="M258" i="25"/>
  <c r="D258" i="25"/>
  <c r="I258" i="25" s="1"/>
  <c r="M257" i="25"/>
  <c r="D257" i="25"/>
  <c r="I257" i="25" s="1"/>
  <c r="M256" i="25"/>
  <c r="D256" i="25"/>
  <c r="I256" i="25" s="1"/>
  <c r="M255" i="25"/>
  <c r="D255" i="25"/>
  <c r="I255" i="25" s="1"/>
  <c r="M254" i="25"/>
  <c r="D254" i="25"/>
  <c r="I254" i="25" s="1"/>
  <c r="M253" i="25"/>
  <c r="I253" i="25"/>
  <c r="D253" i="25"/>
  <c r="M252" i="25"/>
  <c r="D252" i="25"/>
  <c r="I252" i="25" s="1"/>
  <c r="M251" i="25"/>
  <c r="D251" i="25"/>
  <c r="I251" i="25" s="1"/>
  <c r="M250" i="25"/>
  <c r="D250" i="25"/>
  <c r="I250" i="25" s="1"/>
  <c r="M249" i="25"/>
  <c r="D249" i="25"/>
  <c r="I249" i="25" s="1"/>
  <c r="M248" i="25"/>
  <c r="D248" i="25"/>
  <c r="I248" i="25" s="1"/>
  <c r="M247" i="25"/>
  <c r="D247" i="25"/>
  <c r="I247" i="25" s="1"/>
  <c r="M246" i="25"/>
  <c r="D246" i="25"/>
  <c r="I246" i="25" s="1"/>
  <c r="M245" i="25"/>
  <c r="I245" i="25"/>
  <c r="D245" i="25"/>
  <c r="M244" i="25"/>
  <c r="D244" i="25"/>
  <c r="I244" i="25" s="1"/>
  <c r="M243" i="25"/>
  <c r="D243" i="25"/>
  <c r="I243" i="25" s="1"/>
  <c r="M242" i="25"/>
  <c r="D242" i="25"/>
  <c r="I242" i="25" s="1"/>
  <c r="M241" i="25"/>
  <c r="D241" i="25"/>
  <c r="I241" i="25" s="1"/>
  <c r="M240" i="25"/>
  <c r="D240" i="25"/>
  <c r="I240" i="25" s="1"/>
  <c r="M239" i="25"/>
  <c r="D239" i="25"/>
  <c r="I239" i="25" s="1"/>
  <c r="M238" i="25"/>
  <c r="D238" i="25"/>
  <c r="I238" i="25" s="1"/>
  <c r="M237" i="25"/>
  <c r="I237" i="25"/>
  <c r="D237" i="25"/>
  <c r="M236" i="25"/>
  <c r="D236" i="25"/>
  <c r="I236" i="25" s="1"/>
  <c r="M235" i="25"/>
  <c r="D235" i="25"/>
  <c r="I235" i="25" s="1"/>
  <c r="M234" i="25"/>
  <c r="D234" i="25"/>
  <c r="I234" i="25" s="1"/>
  <c r="M233" i="25"/>
  <c r="D233" i="25"/>
  <c r="I233" i="25" s="1"/>
  <c r="M232" i="25"/>
  <c r="I232" i="25"/>
  <c r="D232" i="25"/>
  <c r="M231" i="25"/>
  <c r="D231" i="25"/>
  <c r="I231" i="25" s="1"/>
  <c r="M230" i="25"/>
  <c r="D230" i="25"/>
  <c r="I230" i="25" s="1"/>
  <c r="M229" i="25"/>
  <c r="D229" i="25"/>
  <c r="I229" i="25" s="1"/>
  <c r="M228" i="25"/>
  <c r="D228" i="25"/>
  <c r="I228" i="25" s="1"/>
  <c r="M227" i="25"/>
  <c r="D227" i="25"/>
  <c r="I227" i="25" s="1"/>
  <c r="M226" i="25"/>
  <c r="D226" i="25"/>
  <c r="I226" i="25" s="1"/>
  <c r="M225" i="25"/>
  <c r="D225" i="25"/>
  <c r="I225" i="25" s="1"/>
  <c r="M224" i="25"/>
  <c r="D224" i="25"/>
  <c r="I224" i="25" s="1"/>
  <c r="M223" i="25"/>
  <c r="D223" i="25"/>
  <c r="I223" i="25" s="1"/>
  <c r="M222" i="25"/>
  <c r="D222" i="25"/>
  <c r="I222" i="25" s="1"/>
  <c r="M221" i="25"/>
  <c r="D221" i="25"/>
  <c r="I221" i="25" s="1"/>
  <c r="M220" i="25"/>
  <c r="D220" i="25"/>
  <c r="I220" i="25" s="1"/>
  <c r="M219" i="25"/>
  <c r="D219" i="25"/>
  <c r="I219" i="25" s="1"/>
  <c r="M218" i="25"/>
  <c r="D218" i="25"/>
  <c r="I218" i="25" s="1"/>
  <c r="M217" i="25"/>
  <c r="I217" i="25"/>
  <c r="D217" i="25"/>
  <c r="M216" i="25"/>
  <c r="D216" i="25"/>
  <c r="I216" i="25" s="1"/>
  <c r="M215" i="25"/>
  <c r="D215" i="25"/>
  <c r="I215" i="25" s="1"/>
  <c r="M214" i="25"/>
  <c r="D214" i="25"/>
  <c r="I214" i="25" s="1"/>
  <c r="M213" i="25"/>
  <c r="D213" i="25"/>
  <c r="I213" i="25" s="1"/>
  <c r="M212" i="25"/>
  <c r="D212" i="25"/>
  <c r="I212" i="25" s="1"/>
  <c r="M211" i="25"/>
  <c r="D211" i="25"/>
  <c r="I211" i="25" s="1"/>
  <c r="M210" i="25"/>
  <c r="D210" i="25"/>
  <c r="I210" i="25" s="1"/>
  <c r="M209" i="25"/>
  <c r="D209" i="25"/>
  <c r="I209" i="25" s="1"/>
  <c r="M208" i="25"/>
  <c r="D208" i="25"/>
  <c r="I208" i="25" s="1"/>
  <c r="M207" i="25"/>
  <c r="D207" i="25"/>
  <c r="I207" i="25" s="1"/>
  <c r="M206" i="25"/>
  <c r="D206" i="25"/>
  <c r="I206" i="25" s="1"/>
  <c r="M205" i="25"/>
  <c r="D205" i="25"/>
  <c r="I205" i="25" s="1"/>
  <c r="M204" i="25"/>
  <c r="D204" i="25"/>
  <c r="I204" i="25" s="1"/>
  <c r="M203" i="25"/>
  <c r="D203" i="25"/>
  <c r="I203" i="25" s="1"/>
  <c r="M202" i="25"/>
  <c r="D202" i="25"/>
  <c r="I202" i="25" s="1"/>
  <c r="M201" i="25"/>
  <c r="I201" i="25"/>
  <c r="D201" i="25"/>
  <c r="M200" i="25"/>
  <c r="D200" i="25"/>
  <c r="I200" i="25" s="1"/>
  <c r="M199" i="25"/>
  <c r="D199" i="25"/>
  <c r="I199" i="25" s="1"/>
  <c r="M198" i="25"/>
  <c r="D198" i="25"/>
  <c r="I198" i="25" s="1"/>
  <c r="M197" i="25"/>
  <c r="I197" i="25"/>
  <c r="D197" i="25"/>
  <c r="M196" i="25"/>
  <c r="D196" i="25"/>
  <c r="I196" i="25" s="1"/>
  <c r="M195" i="25"/>
  <c r="D195" i="25"/>
  <c r="I195" i="25" s="1"/>
  <c r="M194" i="25"/>
  <c r="D194" i="25"/>
  <c r="I194" i="25" s="1"/>
  <c r="M193" i="25"/>
  <c r="I193" i="25"/>
  <c r="D193" i="25"/>
  <c r="M192" i="25"/>
  <c r="D192" i="25"/>
  <c r="I192" i="25" s="1"/>
  <c r="M191" i="25"/>
  <c r="D191" i="25"/>
  <c r="I191" i="25" s="1"/>
  <c r="M190" i="25"/>
  <c r="D190" i="25"/>
  <c r="I190" i="25" s="1"/>
  <c r="M189" i="25"/>
  <c r="I189" i="25"/>
  <c r="D189" i="25"/>
  <c r="M188" i="25"/>
  <c r="D188" i="25"/>
  <c r="I188" i="25" s="1"/>
  <c r="M187" i="25"/>
  <c r="D187" i="25"/>
  <c r="I187" i="25" s="1"/>
  <c r="M186" i="25"/>
  <c r="D186" i="25"/>
  <c r="I186" i="25" s="1"/>
  <c r="M185" i="25"/>
  <c r="I185" i="25"/>
  <c r="D185" i="25"/>
  <c r="M184" i="25"/>
  <c r="D184" i="25"/>
  <c r="I184" i="25" s="1"/>
  <c r="M183" i="25"/>
  <c r="D183" i="25"/>
  <c r="I183" i="25" s="1"/>
  <c r="M182" i="25"/>
  <c r="D182" i="25"/>
  <c r="I182" i="25" s="1"/>
  <c r="M181" i="25"/>
  <c r="I181" i="25"/>
  <c r="D181" i="25"/>
  <c r="M180" i="25"/>
  <c r="D180" i="25"/>
  <c r="I180" i="25" s="1"/>
  <c r="M179" i="25"/>
  <c r="D179" i="25"/>
  <c r="I179" i="25" s="1"/>
  <c r="M178" i="25"/>
  <c r="D178" i="25"/>
  <c r="I178" i="25" s="1"/>
  <c r="M177" i="25"/>
  <c r="I177" i="25"/>
  <c r="D177" i="25"/>
  <c r="M176" i="25"/>
  <c r="D176" i="25"/>
  <c r="I176" i="25" s="1"/>
  <c r="M175" i="25"/>
  <c r="D175" i="25"/>
  <c r="I175" i="25" s="1"/>
  <c r="M174" i="25"/>
  <c r="D174" i="25"/>
  <c r="I174" i="25" s="1"/>
  <c r="M173" i="25"/>
  <c r="D173" i="25"/>
  <c r="I173" i="25" s="1"/>
  <c r="M172" i="25"/>
  <c r="D172" i="25"/>
  <c r="I172" i="25" s="1"/>
  <c r="M171" i="25"/>
  <c r="I171" i="25"/>
  <c r="D171" i="25"/>
  <c r="M170" i="25"/>
  <c r="D170" i="25"/>
  <c r="I170" i="25" s="1"/>
  <c r="M169" i="25"/>
  <c r="D169" i="25"/>
  <c r="I169" i="25" s="1"/>
  <c r="M168" i="25"/>
  <c r="D168" i="25"/>
  <c r="I168" i="25" s="1"/>
  <c r="M167" i="25"/>
  <c r="D167" i="25"/>
  <c r="I167" i="25" s="1"/>
  <c r="M166" i="25"/>
  <c r="D166" i="25"/>
  <c r="I166" i="25" s="1"/>
  <c r="M165" i="25"/>
  <c r="D165" i="25"/>
  <c r="I165" i="25" s="1"/>
  <c r="M164" i="25"/>
  <c r="D164" i="25"/>
  <c r="I164" i="25" s="1"/>
  <c r="M163" i="25"/>
  <c r="I163" i="25"/>
  <c r="D163" i="25"/>
  <c r="M162" i="25"/>
  <c r="D162" i="25"/>
  <c r="I162" i="25" s="1"/>
  <c r="M161" i="25"/>
  <c r="D161" i="25"/>
  <c r="I161" i="25" s="1"/>
  <c r="M160" i="25"/>
  <c r="D160" i="25"/>
  <c r="I160" i="25" s="1"/>
  <c r="M159" i="25"/>
  <c r="D159" i="25"/>
  <c r="I159" i="25" s="1"/>
  <c r="M158" i="25"/>
  <c r="D158" i="25"/>
  <c r="I158" i="25" s="1"/>
  <c r="M157" i="25"/>
  <c r="D157" i="25"/>
  <c r="I157" i="25" s="1"/>
  <c r="M156" i="25"/>
  <c r="D156" i="25"/>
  <c r="I156" i="25" s="1"/>
  <c r="M155" i="25"/>
  <c r="I155" i="25"/>
  <c r="D155" i="25"/>
  <c r="M154" i="25"/>
  <c r="D154" i="25"/>
  <c r="I154" i="25" s="1"/>
  <c r="M153" i="25"/>
  <c r="D153" i="25"/>
  <c r="I153" i="25" s="1"/>
  <c r="M152" i="25"/>
  <c r="D152" i="25"/>
  <c r="I152" i="25" s="1"/>
  <c r="M151" i="25"/>
  <c r="D151" i="25"/>
  <c r="I151" i="25" s="1"/>
  <c r="M150" i="25"/>
  <c r="D150" i="25"/>
  <c r="I150" i="25" s="1"/>
  <c r="M149" i="25"/>
  <c r="D149" i="25"/>
  <c r="I149" i="25" s="1"/>
  <c r="M148" i="25"/>
  <c r="D148" i="25"/>
  <c r="I148" i="25" s="1"/>
  <c r="M147" i="25"/>
  <c r="I147" i="25"/>
  <c r="D147" i="25"/>
  <c r="M146" i="25"/>
  <c r="D146" i="25"/>
  <c r="I146" i="25" s="1"/>
  <c r="M145" i="25"/>
  <c r="D145" i="25"/>
  <c r="I145" i="25" s="1"/>
  <c r="M144" i="25"/>
  <c r="D144" i="25"/>
  <c r="I144" i="25" s="1"/>
  <c r="M143" i="25"/>
  <c r="D143" i="25"/>
  <c r="I143" i="25" s="1"/>
  <c r="M142" i="25"/>
  <c r="D142" i="25"/>
  <c r="I142" i="25" s="1"/>
  <c r="M141" i="25"/>
  <c r="I141" i="25"/>
  <c r="D141" i="25"/>
  <c r="M140" i="25"/>
  <c r="D140" i="25"/>
  <c r="I140" i="25" s="1"/>
  <c r="M139" i="25"/>
  <c r="D139" i="25"/>
  <c r="I139" i="25" s="1"/>
  <c r="M138" i="25"/>
  <c r="I138" i="25"/>
  <c r="D138" i="25"/>
  <c r="M137" i="25"/>
  <c r="D137" i="25"/>
  <c r="I137" i="25" s="1"/>
  <c r="M136" i="25"/>
  <c r="D136" i="25"/>
  <c r="I136" i="25" s="1"/>
  <c r="M135" i="25"/>
  <c r="I135" i="25"/>
  <c r="D135" i="25"/>
  <c r="M134" i="25"/>
  <c r="D134" i="25"/>
  <c r="I134" i="25" s="1"/>
  <c r="M133" i="25"/>
  <c r="D133" i="25"/>
  <c r="I133" i="25" s="1"/>
  <c r="M132" i="25"/>
  <c r="D132" i="25"/>
  <c r="I132" i="25" s="1"/>
  <c r="M131" i="25"/>
  <c r="I131" i="25"/>
  <c r="D131" i="25"/>
  <c r="M130" i="25"/>
  <c r="D130" i="25"/>
  <c r="I130" i="25" s="1"/>
  <c r="M129" i="25"/>
  <c r="D129" i="25"/>
  <c r="I129" i="25" s="1"/>
  <c r="M128" i="25"/>
  <c r="D128" i="25"/>
  <c r="I128" i="25" s="1"/>
  <c r="M127" i="25"/>
  <c r="I127" i="25"/>
  <c r="D127" i="25"/>
  <c r="M126" i="25"/>
  <c r="D126" i="25"/>
  <c r="I126" i="25" s="1"/>
  <c r="M125" i="25"/>
  <c r="D125" i="25"/>
  <c r="I125" i="25" s="1"/>
  <c r="M124" i="25"/>
  <c r="D124" i="25"/>
  <c r="I124" i="25" s="1"/>
  <c r="M123" i="25"/>
  <c r="D123" i="25"/>
  <c r="I123" i="25" s="1"/>
  <c r="M122" i="25"/>
  <c r="I122" i="25"/>
  <c r="D122" i="25"/>
  <c r="M121" i="25"/>
  <c r="D121" i="25"/>
  <c r="I121" i="25" s="1"/>
  <c r="M120" i="25"/>
  <c r="D120" i="25"/>
  <c r="I120" i="25" s="1"/>
  <c r="M119" i="25"/>
  <c r="D119" i="25"/>
  <c r="I119" i="25" s="1"/>
  <c r="M118" i="25"/>
  <c r="D118" i="25"/>
  <c r="I118" i="25" s="1"/>
  <c r="M117" i="25"/>
  <c r="D117" i="25"/>
  <c r="I117" i="25" s="1"/>
  <c r="M116" i="25"/>
  <c r="D116" i="25"/>
  <c r="I116" i="25" s="1"/>
  <c r="M115" i="25"/>
  <c r="D115" i="25"/>
  <c r="I115" i="25" s="1"/>
  <c r="M114" i="25"/>
  <c r="D114" i="25"/>
  <c r="I114" i="25" s="1"/>
  <c r="M113" i="25"/>
  <c r="D113" i="25"/>
  <c r="I113" i="25" s="1"/>
  <c r="M112" i="25"/>
  <c r="D112" i="25"/>
  <c r="I112" i="25" s="1"/>
  <c r="M111" i="25"/>
  <c r="D111" i="25"/>
  <c r="I111" i="25" s="1"/>
  <c r="M110" i="25"/>
  <c r="D110" i="25"/>
  <c r="I110" i="25" s="1"/>
  <c r="M109" i="25"/>
  <c r="I109" i="25"/>
  <c r="D109" i="25"/>
  <c r="M108" i="25"/>
  <c r="D108" i="25"/>
  <c r="I108" i="25" s="1"/>
  <c r="M107" i="25"/>
  <c r="I107" i="25"/>
  <c r="D107" i="25"/>
  <c r="M106" i="25"/>
  <c r="I106" i="25"/>
  <c r="D106" i="25"/>
  <c r="M105" i="25"/>
  <c r="D105" i="25"/>
  <c r="I105" i="25" s="1"/>
  <c r="M104" i="25"/>
  <c r="D104" i="25"/>
  <c r="I104" i="25" s="1"/>
  <c r="M103" i="25"/>
  <c r="D103" i="25"/>
  <c r="I103" i="25" s="1"/>
  <c r="M102" i="25"/>
  <c r="D102" i="25"/>
  <c r="I102" i="25" s="1"/>
  <c r="M101" i="25"/>
  <c r="D101" i="25"/>
  <c r="I101" i="25" s="1"/>
  <c r="M100" i="25"/>
  <c r="D100" i="25"/>
  <c r="I100" i="25" s="1"/>
  <c r="M99" i="25"/>
  <c r="I99" i="25"/>
  <c r="D99" i="25"/>
  <c r="M98" i="25"/>
  <c r="D98" i="25"/>
  <c r="I98" i="25" s="1"/>
  <c r="M97" i="25"/>
  <c r="D97" i="25"/>
  <c r="I97" i="25" s="1"/>
  <c r="M96" i="25"/>
  <c r="D96" i="25"/>
  <c r="I96" i="25" s="1"/>
  <c r="M95" i="25"/>
  <c r="D95" i="25"/>
  <c r="I95" i="25" s="1"/>
  <c r="M94" i="25"/>
  <c r="D94" i="25"/>
  <c r="I94" i="25" s="1"/>
  <c r="M93" i="25"/>
  <c r="I93" i="25"/>
  <c r="D93" i="25"/>
  <c r="M92" i="25"/>
  <c r="D92" i="25"/>
  <c r="I92" i="25" s="1"/>
  <c r="M91" i="25"/>
  <c r="D91" i="25"/>
  <c r="I91" i="25" s="1"/>
  <c r="M90" i="25"/>
  <c r="D90" i="25"/>
  <c r="I90" i="25" s="1"/>
  <c r="M89" i="25"/>
  <c r="D89" i="25"/>
  <c r="I89" i="25" s="1"/>
  <c r="M88" i="25"/>
  <c r="D88" i="25"/>
  <c r="I88" i="25" s="1"/>
  <c r="M87" i="25"/>
  <c r="I87" i="25"/>
  <c r="D87" i="25"/>
  <c r="M86" i="25"/>
  <c r="D86" i="25"/>
  <c r="I86" i="25" s="1"/>
  <c r="M85" i="25"/>
  <c r="D85" i="25"/>
  <c r="I85" i="25" s="1"/>
  <c r="M84" i="25"/>
  <c r="D84" i="25"/>
  <c r="I84" i="25" s="1"/>
  <c r="M83" i="25"/>
  <c r="I83" i="25"/>
  <c r="D83" i="25"/>
  <c r="M82" i="25"/>
  <c r="D82" i="25"/>
  <c r="I82" i="25" s="1"/>
  <c r="M81" i="25"/>
  <c r="D81" i="25"/>
  <c r="I81" i="25" s="1"/>
  <c r="M80" i="25"/>
  <c r="D80" i="25"/>
  <c r="I80" i="25" s="1"/>
  <c r="M79" i="25"/>
  <c r="I79" i="25"/>
  <c r="D79" i="25"/>
  <c r="M78" i="25"/>
  <c r="D78" i="25"/>
  <c r="I78" i="25" s="1"/>
  <c r="M77" i="25"/>
  <c r="I77" i="25"/>
  <c r="D77" i="25"/>
  <c r="M76" i="25"/>
  <c r="D76" i="25"/>
  <c r="I76" i="25" s="1"/>
  <c r="M75" i="25"/>
  <c r="D75" i="25"/>
  <c r="I75" i="25" s="1"/>
  <c r="M74" i="25"/>
  <c r="I74" i="25"/>
  <c r="D74" i="25"/>
  <c r="M73" i="25"/>
  <c r="D73" i="25"/>
  <c r="I73" i="25" s="1"/>
  <c r="M72" i="25"/>
  <c r="D72" i="25"/>
  <c r="I72" i="25" s="1"/>
  <c r="M71" i="25"/>
  <c r="D71" i="25"/>
  <c r="I71" i="25" s="1"/>
  <c r="M70" i="25"/>
  <c r="D70" i="25"/>
  <c r="I70" i="25" s="1"/>
  <c r="M69" i="25"/>
  <c r="D69" i="25"/>
  <c r="I69" i="25" s="1"/>
  <c r="M68" i="25"/>
  <c r="D68" i="25"/>
  <c r="I68" i="25" s="1"/>
  <c r="M67" i="25"/>
  <c r="I67" i="25"/>
  <c r="D67" i="25"/>
  <c r="M66" i="25"/>
  <c r="D66" i="25"/>
  <c r="I66" i="25" s="1"/>
  <c r="M65" i="25"/>
  <c r="D65" i="25"/>
  <c r="I65" i="25" s="1"/>
  <c r="M64" i="25"/>
  <c r="D64" i="25"/>
  <c r="I64" i="25" s="1"/>
  <c r="M63" i="25"/>
  <c r="D63" i="25"/>
  <c r="I63" i="25" s="1"/>
  <c r="M62" i="25"/>
  <c r="D62" i="25"/>
  <c r="I62" i="25" s="1"/>
  <c r="M61" i="25"/>
  <c r="I61" i="25"/>
  <c r="D61" i="25"/>
  <c r="M60" i="25"/>
  <c r="D60" i="25"/>
  <c r="I60" i="25" s="1"/>
  <c r="M59" i="25"/>
  <c r="I59" i="25"/>
  <c r="D59" i="25"/>
  <c r="M58" i="25"/>
  <c r="I58" i="25"/>
  <c r="D58" i="25"/>
  <c r="M57" i="25"/>
  <c r="D57" i="25"/>
  <c r="I57" i="25" s="1"/>
  <c r="M56" i="25"/>
  <c r="D56" i="25"/>
  <c r="I56" i="25" s="1"/>
  <c r="M55" i="25"/>
  <c r="D55" i="25"/>
  <c r="I55" i="25" s="1"/>
  <c r="M54" i="25"/>
  <c r="D54" i="25"/>
  <c r="I54" i="25" s="1"/>
  <c r="M53" i="25"/>
  <c r="D53" i="25"/>
  <c r="I53" i="25" s="1"/>
  <c r="M52" i="25"/>
  <c r="D52" i="25"/>
  <c r="I52" i="25" s="1"/>
  <c r="M51" i="25"/>
  <c r="I51" i="25"/>
  <c r="D51" i="25"/>
  <c r="M50" i="25"/>
  <c r="D50" i="25"/>
  <c r="I50" i="25" s="1"/>
  <c r="M49" i="25"/>
  <c r="D49" i="25"/>
  <c r="I49" i="25" s="1"/>
  <c r="M48" i="25"/>
  <c r="D48" i="25"/>
  <c r="I48" i="25" s="1"/>
  <c r="M47" i="25"/>
  <c r="D47" i="25"/>
  <c r="I47" i="25" s="1"/>
  <c r="M46" i="25"/>
  <c r="D46" i="25"/>
  <c r="I46" i="25" s="1"/>
  <c r="M45" i="25"/>
  <c r="I45" i="25"/>
  <c r="D45" i="25"/>
  <c r="M44" i="25"/>
  <c r="D44" i="25"/>
  <c r="I44" i="25" s="1"/>
  <c r="M43" i="25"/>
  <c r="D43" i="25"/>
  <c r="I43" i="25" s="1"/>
  <c r="M42" i="25"/>
  <c r="I42" i="25"/>
  <c r="D42" i="25"/>
  <c r="M41" i="25"/>
  <c r="D41" i="25"/>
  <c r="I41" i="25" s="1"/>
  <c r="M40" i="25"/>
  <c r="D40" i="25"/>
  <c r="I40" i="25" s="1"/>
  <c r="M39" i="25"/>
  <c r="I39" i="25"/>
  <c r="D39" i="25"/>
  <c r="M38" i="25"/>
  <c r="D38" i="25"/>
  <c r="I38" i="25" s="1"/>
  <c r="M37" i="25"/>
  <c r="D37" i="25"/>
  <c r="I37" i="25" s="1"/>
  <c r="M36" i="25"/>
  <c r="D36" i="25"/>
  <c r="I36" i="25" s="1"/>
  <c r="M35" i="25"/>
  <c r="I35" i="25"/>
  <c r="D35" i="25"/>
  <c r="M34" i="25"/>
  <c r="D34" i="25"/>
  <c r="I34" i="25" s="1"/>
  <c r="M33" i="25"/>
  <c r="D33" i="25"/>
  <c r="I33" i="25" s="1"/>
  <c r="M32" i="25"/>
  <c r="D32" i="25"/>
  <c r="I32" i="25" s="1"/>
  <c r="M31" i="25"/>
  <c r="I31" i="25"/>
  <c r="D31" i="25"/>
  <c r="M30" i="25"/>
  <c r="D30" i="25"/>
  <c r="I30" i="25" s="1"/>
  <c r="M29" i="25"/>
  <c r="D29" i="25"/>
  <c r="I29" i="25" s="1"/>
  <c r="M28" i="25"/>
  <c r="D28" i="25"/>
  <c r="I28" i="25" s="1"/>
  <c r="M27" i="25"/>
  <c r="D27" i="25"/>
  <c r="I27" i="25" s="1"/>
  <c r="M26" i="25"/>
  <c r="I26" i="25"/>
  <c r="D26" i="25"/>
  <c r="M25" i="25"/>
  <c r="D25" i="25"/>
  <c r="I25" i="25" s="1"/>
  <c r="M24" i="25"/>
  <c r="D24" i="25"/>
  <c r="I24" i="25" s="1"/>
  <c r="M23" i="25"/>
  <c r="D23" i="25"/>
  <c r="I23" i="25" s="1"/>
  <c r="M22" i="25"/>
  <c r="D22" i="25"/>
  <c r="I22" i="25" s="1"/>
  <c r="M21" i="25"/>
  <c r="D21" i="25"/>
  <c r="I21" i="25" s="1"/>
  <c r="M20" i="25"/>
  <c r="D20" i="25"/>
  <c r="I20" i="25" s="1"/>
  <c r="M19" i="25"/>
  <c r="D19" i="25"/>
  <c r="I19" i="25" s="1"/>
  <c r="M18" i="25"/>
  <c r="D18" i="25"/>
  <c r="I18" i="25" s="1"/>
  <c r="M17" i="25"/>
  <c r="D17" i="25"/>
  <c r="I17" i="25" s="1"/>
  <c r="M16" i="25"/>
  <c r="D16" i="25"/>
  <c r="I16" i="25" s="1"/>
  <c r="M15" i="25"/>
  <c r="D15" i="25"/>
  <c r="I15" i="25" s="1"/>
  <c r="M14" i="25"/>
  <c r="D14" i="25"/>
  <c r="I14" i="25" s="1"/>
  <c r="M13" i="25"/>
  <c r="I13" i="25"/>
  <c r="D13" i="25"/>
  <c r="M12" i="25"/>
  <c r="D12" i="25"/>
  <c r="I12" i="25" s="1"/>
  <c r="G6" i="25"/>
  <c r="G59" i="1" s="1"/>
  <c r="M4" i="25"/>
  <c r="M511" i="24"/>
  <c r="D511" i="24"/>
  <c r="I511" i="24" s="1"/>
  <c r="M510" i="24"/>
  <c r="D510" i="24"/>
  <c r="I510" i="24" s="1"/>
  <c r="M509" i="24"/>
  <c r="I509" i="24"/>
  <c r="D509" i="24"/>
  <c r="M508" i="24"/>
  <c r="D508" i="24"/>
  <c r="I508" i="24" s="1"/>
  <c r="M507" i="24"/>
  <c r="D507" i="24"/>
  <c r="I507" i="24" s="1"/>
  <c r="M506" i="24"/>
  <c r="D506" i="24"/>
  <c r="I506" i="24" s="1"/>
  <c r="M505" i="24"/>
  <c r="I505" i="24"/>
  <c r="D505" i="24"/>
  <c r="M504" i="24"/>
  <c r="D504" i="24"/>
  <c r="I504" i="24" s="1"/>
  <c r="M503" i="24"/>
  <c r="D503" i="24"/>
  <c r="I503" i="24" s="1"/>
  <c r="M502" i="24"/>
  <c r="D502" i="24"/>
  <c r="I502" i="24" s="1"/>
  <c r="M501" i="24"/>
  <c r="I501" i="24"/>
  <c r="D501" i="24"/>
  <c r="M500" i="24"/>
  <c r="D500" i="24"/>
  <c r="I500" i="24" s="1"/>
  <c r="M499" i="24"/>
  <c r="D499" i="24"/>
  <c r="I499" i="24" s="1"/>
  <c r="M498" i="24"/>
  <c r="D498" i="24"/>
  <c r="I498" i="24" s="1"/>
  <c r="M497" i="24"/>
  <c r="I497" i="24"/>
  <c r="D497" i="24"/>
  <c r="M496" i="24"/>
  <c r="D496" i="24"/>
  <c r="I496" i="24" s="1"/>
  <c r="M495" i="24"/>
  <c r="D495" i="24"/>
  <c r="I495" i="24" s="1"/>
  <c r="M494" i="24"/>
  <c r="D494" i="24"/>
  <c r="I494" i="24" s="1"/>
  <c r="M493" i="24"/>
  <c r="I493" i="24"/>
  <c r="D493" i="24"/>
  <c r="M492" i="24"/>
  <c r="D492" i="24"/>
  <c r="I492" i="24" s="1"/>
  <c r="M491" i="24"/>
  <c r="D491" i="24"/>
  <c r="I491" i="24" s="1"/>
  <c r="M490" i="24"/>
  <c r="I490" i="24"/>
  <c r="D490" i="24"/>
  <c r="M489" i="24"/>
  <c r="D489" i="24"/>
  <c r="I489" i="24" s="1"/>
  <c r="M488" i="24"/>
  <c r="D488" i="24"/>
  <c r="I488" i="24" s="1"/>
  <c r="M487" i="24"/>
  <c r="D487" i="24"/>
  <c r="I487" i="24" s="1"/>
  <c r="M486" i="24"/>
  <c r="I486" i="24"/>
  <c r="D486" i="24"/>
  <c r="M485" i="24"/>
  <c r="D485" i="24"/>
  <c r="I485" i="24" s="1"/>
  <c r="M484" i="24"/>
  <c r="D484" i="24"/>
  <c r="I484" i="24" s="1"/>
  <c r="M483" i="24"/>
  <c r="D483" i="24"/>
  <c r="I483" i="24" s="1"/>
  <c r="M482" i="24"/>
  <c r="I482" i="24"/>
  <c r="D482" i="24"/>
  <c r="M481" i="24"/>
  <c r="I481" i="24"/>
  <c r="D481" i="24"/>
  <c r="M480" i="24"/>
  <c r="D480" i="24"/>
  <c r="I480" i="24" s="1"/>
  <c r="M479" i="24"/>
  <c r="D479" i="24"/>
  <c r="I479" i="24" s="1"/>
  <c r="M478" i="24"/>
  <c r="I478" i="24"/>
  <c r="D478" i="24"/>
  <c r="M477" i="24"/>
  <c r="D477" i="24"/>
  <c r="I477" i="24" s="1"/>
  <c r="M476" i="24"/>
  <c r="D476" i="24"/>
  <c r="I476" i="24" s="1"/>
  <c r="M475" i="24"/>
  <c r="D475" i="24"/>
  <c r="I475" i="24" s="1"/>
  <c r="M474" i="24"/>
  <c r="D474" i="24"/>
  <c r="I474" i="24" s="1"/>
  <c r="M473" i="24"/>
  <c r="D473" i="24"/>
  <c r="I473" i="24" s="1"/>
  <c r="M472" i="24"/>
  <c r="D472" i="24"/>
  <c r="I472" i="24" s="1"/>
  <c r="M471" i="24"/>
  <c r="D471" i="24"/>
  <c r="I471" i="24" s="1"/>
  <c r="M470" i="24"/>
  <c r="I470" i="24"/>
  <c r="D470" i="24"/>
  <c r="M469" i="24"/>
  <c r="I469" i="24"/>
  <c r="D469" i="24"/>
  <c r="M468" i="24"/>
  <c r="D468" i="24"/>
  <c r="I468" i="24" s="1"/>
  <c r="M467" i="24"/>
  <c r="D467" i="24"/>
  <c r="I467" i="24" s="1"/>
  <c r="M466" i="24"/>
  <c r="I466" i="24"/>
  <c r="D466" i="24"/>
  <c r="M465" i="24"/>
  <c r="D465" i="24"/>
  <c r="I465" i="24" s="1"/>
  <c r="M464" i="24"/>
  <c r="D464" i="24"/>
  <c r="I464" i="24" s="1"/>
  <c r="M463" i="24"/>
  <c r="D463" i="24"/>
  <c r="I463" i="24" s="1"/>
  <c r="M462" i="24"/>
  <c r="I462" i="24"/>
  <c r="D462" i="24"/>
  <c r="M461" i="24"/>
  <c r="D461" i="24"/>
  <c r="I461" i="24" s="1"/>
  <c r="M460" i="24"/>
  <c r="D460" i="24"/>
  <c r="I460" i="24" s="1"/>
  <c r="M459" i="24"/>
  <c r="D459" i="24"/>
  <c r="I459" i="24" s="1"/>
  <c r="M458" i="24"/>
  <c r="I458" i="24"/>
  <c r="D458" i="24"/>
  <c r="M457" i="24"/>
  <c r="I457" i="24"/>
  <c r="D457" i="24"/>
  <c r="M456" i="24"/>
  <c r="D456" i="24"/>
  <c r="I456" i="24" s="1"/>
  <c r="M455" i="24"/>
  <c r="D455" i="24"/>
  <c r="I455" i="24" s="1"/>
  <c r="M454" i="24"/>
  <c r="I454" i="24"/>
  <c r="D454" i="24"/>
  <c r="M453" i="24"/>
  <c r="D453" i="24"/>
  <c r="I453" i="24" s="1"/>
  <c r="M452" i="24"/>
  <c r="D452" i="24"/>
  <c r="I452" i="24" s="1"/>
  <c r="M451" i="24"/>
  <c r="D451" i="24"/>
  <c r="I451" i="24" s="1"/>
  <c r="M450" i="24"/>
  <c r="D450" i="24"/>
  <c r="I450" i="24" s="1"/>
  <c r="M449" i="24"/>
  <c r="D449" i="24"/>
  <c r="I449" i="24" s="1"/>
  <c r="M448" i="24"/>
  <c r="D448" i="24"/>
  <c r="I448" i="24" s="1"/>
  <c r="M447" i="24"/>
  <c r="D447" i="24"/>
  <c r="I447" i="24" s="1"/>
  <c r="M446" i="24"/>
  <c r="I446" i="24"/>
  <c r="D446" i="24"/>
  <c r="M445" i="24"/>
  <c r="I445" i="24"/>
  <c r="D445" i="24"/>
  <c r="M444" i="24"/>
  <c r="D444" i="24"/>
  <c r="I444" i="24" s="1"/>
  <c r="M443" i="24"/>
  <c r="D443" i="24"/>
  <c r="I443" i="24" s="1"/>
  <c r="M442" i="24"/>
  <c r="I442" i="24"/>
  <c r="D442" i="24"/>
  <c r="M441" i="24"/>
  <c r="D441" i="24"/>
  <c r="I441" i="24" s="1"/>
  <c r="M440" i="24"/>
  <c r="D440" i="24"/>
  <c r="I440" i="24" s="1"/>
  <c r="M439" i="24"/>
  <c r="D439" i="24"/>
  <c r="I439" i="24" s="1"/>
  <c r="M438" i="24"/>
  <c r="I438" i="24"/>
  <c r="D438" i="24"/>
  <c r="M437" i="24"/>
  <c r="D437" i="24"/>
  <c r="I437" i="24" s="1"/>
  <c r="M436" i="24"/>
  <c r="D436" i="24"/>
  <c r="I436" i="24" s="1"/>
  <c r="M435" i="24"/>
  <c r="D435" i="24"/>
  <c r="I435" i="24" s="1"/>
  <c r="M434" i="24"/>
  <c r="I434" i="24"/>
  <c r="D434" i="24"/>
  <c r="M433" i="24"/>
  <c r="I433" i="24"/>
  <c r="D433" i="24"/>
  <c r="M432" i="24"/>
  <c r="D432" i="24"/>
  <c r="I432" i="24" s="1"/>
  <c r="M431" i="24"/>
  <c r="D431" i="24"/>
  <c r="I431" i="24" s="1"/>
  <c r="M430" i="24"/>
  <c r="I430" i="24"/>
  <c r="D430" i="24"/>
  <c r="M429" i="24"/>
  <c r="D429" i="24"/>
  <c r="I429" i="24" s="1"/>
  <c r="M428" i="24"/>
  <c r="D428" i="24"/>
  <c r="I428" i="24" s="1"/>
  <c r="M427" i="24"/>
  <c r="D427" i="24"/>
  <c r="I427" i="24" s="1"/>
  <c r="M426" i="24"/>
  <c r="D426" i="24"/>
  <c r="I426" i="24" s="1"/>
  <c r="M425" i="24"/>
  <c r="D425" i="24"/>
  <c r="I425" i="24" s="1"/>
  <c r="M424" i="24"/>
  <c r="D424" i="24"/>
  <c r="I424" i="24" s="1"/>
  <c r="M423" i="24"/>
  <c r="D423" i="24"/>
  <c r="I423" i="24" s="1"/>
  <c r="M422" i="24"/>
  <c r="I422" i="24"/>
  <c r="D422" i="24"/>
  <c r="M421" i="24"/>
  <c r="I421" i="24"/>
  <c r="D421" i="24"/>
  <c r="M420" i="24"/>
  <c r="D420" i="24"/>
  <c r="I420" i="24" s="1"/>
  <c r="M419" i="24"/>
  <c r="D419" i="24"/>
  <c r="I419" i="24" s="1"/>
  <c r="M418" i="24"/>
  <c r="I418" i="24"/>
  <c r="D418" i="24"/>
  <c r="M417" i="24"/>
  <c r="D417" i="24"/>
  <c r="I417" i="24" s="1"/>
  <c r="M416" i="24"/>
  <c r="D416" i="24"/>
  <c r="I416" i="24" s="1"/>
  <c r="M415" i="24"/>
  <c r="D415" i="24"/>
  <c r="I415" i="24" s="1"/>
  <c r="M414" i="24"/>
  <c r="I414" i="24"/>
  <c r="D414" i="24"/>
  <c r="M413" i="24"/>
  <c r="D413" i="24"/>
  <c r="I413" i="24" s="1"/>
  <c r="M412" i="24"/>
  <c r="D412" i="24"/>
  <c r="I412" i="24" s="1"/>
  <c r="M411" i="24"/>
  <c r="D411" i="24"/>
  <c r="I411" i="24" s="1"/>
  <c r="M410" i="24"/>
  <c r="I410" i="24"/>
  <c r="D410" i="24"/>
  <c r="M409" i="24"/>
  <c r="I409" i="24"/>
  <c r="D409" i="24"/>
  <c r="M408" i="24"/>
  <c r="D408" i="24"/>
  <c r="I408" i="24" s="1"/>
  <c r="M407" i="24"/>
  <c r="D407" i="24"/>
  <c r="I407" i="24" s="1"/>
  <c r="M406" i="24"/>
  <c r="I406" i="24"/>
  <c r="D406" i="24"/>
  <c r="M405" i="24"/>
  <c r="D405" i="24"/>
  <c r="I405" i="24" s="1"/>
  <c r="M404" i="24"/>
  <c r="D404" i="24"/>
  <c r="I404" i="24" s="1"/>
  <c r="M403" i="24"/>
  <c r="D403" i="24"/>
  <c r="I403" i="24" s="1"/>
  <c r="M402" i="24"/>
  <c r="D402" i="24"/>
  <c r="I402" i="24" s="1"/>
  <c r="M401" i="24"/>
  <c r="D401" i="24"/>
  <c r="I401" i="24" s="1"/>
  <c r="M400" i="24"/>
  <c r="D400" i="24"/>
  <c r="I400" i="24" s="1"/>
  <c r="M399" i="24"/>
  <c r="D399" i="24"/>
  <c r="I399" i="24" s="1"/>
  <c r="M398" i="24"/>
  <c r="I398" i="24"/>
  <c r="D398" i="24"/>
  <c r="M397" i="24"/>
  <c r="I397" i="24"/>
  <c r="D397" i="24"/>
  <c r="M396" i="24"/>
  <c r="D396" i="24"/>
  <c r="I396" i="24" s="1"/>
  <c r="M395" i="24"/>
  <c r="D395" i="24"/>
  <c r="I395" i="24" s="1"/>
  <c r="M394" i="24"/>
  <c r="I394" i="24"/>
  <c r="D394" i="24"/>
  <c r="M393" i="24"/>
  <c r="D393" i="24"/>
  <c r="I393" i="24" s="1"/>
  <c r="M392" i="24"/>
  <c r="D392" i="24"/>
  <c r="I392" i="24" s="1"/>
  <c r="M391" i="24"/>
  <c r="D391" i="24"/>
  <c r="I391" i="24" s="1"/>
  <c r="M390" i="24"/>
  <c r="I390" i="24"/>
  <c r="D390" i="24"/>
  <c r="M389" i="24"/>
  <c r="D389" i="24"/>
  <c r="I389" i="24" s="1"/>
  <c r="M388" i="24"/>
  <c r="D388" i="24"/>
  <c r="I388" i="24" s="1"/>
  <c r="M387" i="24"/>
  <c r="D387" i="24"/>
  <c r="I387" i="24" s="1"/>
  <c r="M386" i="24"/>
  <c r="I386" i="24"/>
  <c r="D386" i="24"/>
  <c r="M385" i="24"/>
  <c r="I385" i="24"/>
  <c r="D385" i="24"/>
  <c r="M384" i="24"/>
  <c r="D384" i="24"/>
  <c r="I384" i="24" s="1"/>
  <c r="M383" i="24"/>
  <c r="D383" i="24"/>
  <c r="I383" i="24" s="1"/>
  <c r="M382" i="24"/>
  <c r="I382" i="24"/>
  <c r="D382" i="24"/>
  <c r="M381" i="24"/>
  <c r="D381" i="24"/>
  <c r="I381" i="24" s="1"/>
  <c r="M380" i="24"/>
  <c r="D380" i="24"/>
  <c r="I380" i="24" s="1"/>
  <c r="M379" i="24"/>
  <c r="D379" i="24"/>
  <c r="I379" i="24" s="1"/>
  <c r="M378" i="24"/>
  <c r="D378" i="24"/>
  <c r="I378" i="24" s="1"/>
  <c r="M377" i="24"/>
  <c r="D377" i="24"/>
  <c r="I377" i="24" s="1"/>
  <c r="M376" i="24"/>
  <c r="D376" i="24"/>
  <c r="I376" i="24" s="1"/>
  <c r="M375" i="24"/>
  <c r="D375" i="24"/>
  <c r="I375" i="24" s="1"/>
  <c r="M374" i="24"/>
  <c r="I374" i="24"/>
  <c r="D374" i="24"/>
  <c r="M373" i="24"/>
  <c r="I373" i="24"/>
  <c r="D373" i="24"/>
  <c r="M372" i="24"/>
  <c r="D372" i="24"/>
  <c r="I372" i="24" s="1"/>
  <c r="M371" i="24"/>
  <c r="D371" i="24"/>
  <c r="I371" i="24" s="1"/>
  <c r="M370" i="24"/>
  <c r="I370" i="24"/>
  <c r="D370" i="24"/>
  <c r="M369" i="24"/>
  <c r="D369" i="24"/>
  <c r="I369" i="24" s="1"/>
  <c r="M368" i="24"/>
  <c r="D368" i="24"/>
  <c r="I368" i="24" s="1"/>
  <c r="M367" i="24"/>
  <c r="D367" i="24"/>
  <c r="I367" i="24" s="1"/>
  <c r="M366" i="24"/>
  <c r="I366" i="24"/>
  <c r="D366" i="24"/>
  <c r="M365" i="24"/>
  <c r="D365" i="24"/>
  <c r="I365" i="24" s="1"/>
  <c r="M364" i="24"/>
  <c r="D364" i="24"/>
  <c r="I364" i="24" s="1"/>
  <c r="M363" i="24"/>
  <c r="D363" i="24"/>
  <c r="I363" i="24" s="1"/>
  <c r="M362" i="24"/>
  <c r="I362" i="24"/>
  <c r="D362" i="24"/>
  <c r="M361" i="24"/>
  <c r="I361" i="24"/>
  <c r="D361" i="24"/>
  <c r="M360" i="24"/>
  <c r="D360" i="24"/>
  <c r="I360" i="24" s="1"/>
  <c r="M359" i="24"/>
  <c r="D359" i="24"/>
  <c r="I359" i="24" s="1"/>
  <c r="M358" i="24"/>
  <c r="I358" i="24"/>
  <c r="D358" i="24"/>
  <c r="M357" i="24"/>
  <c r="D357" i="24"/>
  <c r="I357" i="24" s="1"/>
  <c r="M356" i="24"/>
  <c r="D356" i="24"/>
  <c r="I356" i="24" s="1"/>
  <c r="M355" i="24"/>
  <c r="D355" i="24"/>
  <c r="I355" i="24" s="1"/>
  <c r="M354" i="24"/>
  <c r="D354" i="24"/>
  <c r="I354" i="24" s="1"/>
  <c r="M353" i="24"/>
  <c r="D353" i="24"/>
  <c r="I353" i="24" s="1"/>
  <c r="M352" i="24"/>
  <c r="D352" i="24"/>
  <c r="I352" i="24" s="1"/>
  <c r="M351" i="24"/>
  <c r="D351" i="24"/>
  <c r="I351" i="24" s="1"/>
  <c r="M350" i="24"/>
  <c r="I350" i="24"/>
  <c r="D350" i="24"/>
  <c r="M349" i="24"/>
  <c r="I349" i="24"/>
  <c r="D349" i="24"/>
  <c r="M348" i="24"/>
  <c r="D348" i="24"/>
  <c r="I348" i="24" s="1"/>
  <c r="M347" i="24"/>
  <c r="D347" i="24"/>
  <c r="I347" i="24" s="1"/>
  <c r="M346" i="24"/>
  <c r="I346" i="24"/>
  <c r="D346" i="24"/>
  <c r="M345" i="24"/>
  <c r="D345" i="24"/>
  <c r="I345" i="24" s="1"/>
  <c r="M344" i="24"/>
  <c r="D344" i="24"/>
  <c r="I344" i="24" s="1"/>
  <c r="M343" i="24"/>
  <c r="D343" i="24"/>
  <c r="I343" i="24" s="1"/>
  <c r="M342" i="24"/>
  <c r="I342" i="24"/>
  <c r="D342" i="24"/>
  <c r="M341" i="24"/>
  <c r="D341" i="24"/>
  <c r="I341" i="24" s="1"/>
  <c r="M340" i="24"/>
  <c r="D340" i="24"/>
  <c r="I340" i="24" s="1"/>
  <c r="M339" i="24"/>
  <c r="D339" i="24"/>
  <c r="I339" i="24" s="1"/>
  <c r="M338" i="24"/>
  <c r="I338" i="24"/>
  <c r="D338" i="24"/>
  <c r="M337" i="24"/>
  <c r="I337" i="24"/>
  <c r="D337" i="24"/>
  <c r="M336" i="24"/>
  <c r="D336" i="24"/>
  <c r="I336" i="24" s="1"/>
  <c r="M335" i="24"/>
  <c r="D335" i="24"/>
  <c r="I335" i="24" s="1"/>
  <c r="M334" i="24"/>
  <c r="I334" i="24"/>
  <c r="D334" i="24"/>
  <c r="M333" i="24"/>
  <c r="D333" i="24"/>
  <c r="I333" i="24" s="1"/>
  <c r="M332" i="24"/>
  <c r="D332" i="24"/>
  <c r="I332" i="24" s="1"/>
  <c r="M331" i="24"/>
  <c r="D331" i="24"/>
  <c r="I331" i="24" s="1"/>
  <c r="M330" i="24"/>
  <c r="D330" i="24"/>
  <c r="I330" i="24" s="1"/>
  <c r="M329" i="24"/>
  <c r="D329" i="24"/>
  <c r="I329" i="24" s="1"/>
  <c r="M328" i="24"/>
  <c r="D328" i="24"/>
  <c r="I328" i="24" s="1"/>
  <c r="M327" i="24"/>
  <c r="D327" i="24"/>
  <c r="I327" i="24" s="1"/>
  <c r="M326" i="24"/>
  <c r="I326" i="24"/>
  <c r="D326" i="24"/>
  <c r="M325" i="24"/>
  <c r="I325" i="24"/>
  <c r="D325" i="24"/>
  <c r="M324" i="24"/>
  <c r="D324" i="24"/>
  <c r="I324" i="24" s="1"/>
  <c r="M323" i="24"/>
  <c r="D323" i="24"/>
  <c r="I323" i="24" s="1"/>
  <c r="M322" i="24"/>
  <c r="I322" i="24"/>
  <c r="D322" i="24"/>
  <c r="M321" i="24"/>
  <c r="D321" i="24"/>
  <c r="I321" i="24" s="1"/>
  <c r="M320" i="24"/>
  <c r="D320" i="24"/>
  <c r="I320" i="24" s="1"/>
  <c r="M319" i="24"/>
  <c r="D319" i="24"/>
  <c r="I319" i="24" s="1"/>
  <c r="M318" i="24"/>
  <c r="I318" i="24"/>
  <c r="D318" i="24"/>
  <c r="M317" i="24"/>
  <c r="D317" i="24"/>
  <c r="I317" i="24" s="1"/>
  <c r="M316" i="24"/>
  <c r="D316" i="24"/>
  <c r="I316" i="24" s="1"/>
  <c r="M315" i="24"/>
  <c r="D315" i="24"/>
  <c r="I315" i="24" s="1"/>
  <c r="M314" i="24"/>
  <c r="I314" i="24"/>
  <c r="D314" i="24"/>
  <c r="M313" i="24"/>
  <c r="I313" i="24"/>
  <c r="D313" i="24"/>
  <c r="M312" i="24"/>
  <c r="D312" i="24"/>
  <c r="I312" i="24" s="1"/>
  <c r="M311" i="24"/>
  <c r="D311" i="24"/>
  <c r="I311" i="24" s="1"/>
  <c r="M310" i="24"/>
  <c r="I310" i="24"/>
  <c r="D310" i="24"/>
  <c r="M309" i="24"/>
  <c r="D309" i="24"/>
  <c r="I309" i="24" s="1"/>
  <c r="M308" i="24"/>
  <c r="D308" i="24"/>
  <c r="I308" i="24" s="1"/>
  <c r="M307" i="24"/>
  <c r="D307" i="24"/>
  <c r="I307" i="24" s="1"/>
  <c r="M306" i="24"/>
  <c r="D306" i="24"/>
  <c r="I306" i="24" s="1"/>
  <c r="M305" i="24"/>
  <c r="D305" i="24"/>
  <c r="I305" i="24" s="1"/>
  <c r="M304" i="24"/>
  <c r="D304" i="24"/>
  <c r="I304" i="24" s="1"/>
  <c r="M303" i="24"/>
  <c r="D303" i="24"/>
  <c r="I303" i="24" s="1"/>
  <c r="M302" i="24"/>
  <c r="I302" i="24"/>
  <c r="D302" i="24"/>
  <c r="M301" i="24"/>
  <c r="I301" i="24"/>
  <c r="D301" i="24"/>
  <c r="M300" i="24"/>
  <c r="D300" i="24"/>
  <c r="I300" i="24" s="1"/>
  <c r="M299" i="24"/>
  <c r="D299" i="24"/>
  <c r="I299" i="24" s="1"/>
  <c r="M298" i="24"/>
  <c r="I298" i="24"/>
  <c r="D298" i="24"/>
  <c r="M297" i="24"/>
  <c r="D297" i="24"/>
  <c r="I297" i="24" s="1"/>
  <c r="M296" i="24"/>
  <c r="D296" i="24"/>
  <c r="I296" i="24" s="1"/>
  <c r="M295" i="24"/>
  <c r="D295" i="24"/>
  <c r="I295" i="24" s="1"/>
  <c r="M294" i="24"/>
  <c r="I294" i="24"/>
  <c r="D294" i="24"/>
  <c r="M293" i="24"/>
  <c r="D293" i="24"/>
  <c r="I293" i="24" s="1"/>
  <c r="M292" i="24"/>
  <c r="D292" i="24"/>
  <c r="I292" i="24" s="1"/>
  <c r="M291" i="24"/>
  <c r="D291" i="24"/>
  <c r="I291" i="24" s="1"/>
  <c r="M290" i="24"/>
  <c r="I290" i="24"/>
  <c r="D290" i="24"/>
  <c r="M289" i="24"/>
  <c r="I289" i="24"/>
  <c r="D289" i="24"/>
  <c r="M288" i="24"/>
  <c r="D288" i="24"/>
  <c r="I288" i="24" s="1"/>
  <c r="M287" i="24"/>
  <c r="D287" i="24"/>
  <c r="I287" i="24" s="1"/>
  <c r="M286" i="24"/>
  <c r="I286" i="24"/>
  <c r="D286" i="24"/>
  <c r="M285" i="24"/>
  <c r="D285" i="24"/>
  <c r="I285" i="24" s="1"/>
  <c r="M284" i="24"/>
  <c r="D284" i="24"/>
  <c r="I284" i="24" s="1"/>
  <c r="M283" i="24"/>
  <c r="D283" i="24"/>
  <c r="I283" i="24" s="1"/>
  <c r="M282" i="24"/>
  <c r="D282" i="24"/>
  <c r="I282" i="24" s="1"/>
  <c r="M281" i="24"/>
  <c r="D281" i="24"/>
  <c r="I281" i="24" s="1"/>
  <c r="M280" i="24"/>
  <c r="D280" i="24"/>
  <c r="I280" i="24" s="1"/>
  <c r="M279" i="24"/>
  <c r="D279" i="24"/>
  <c r="I279" i="24" s="1"/>
  <c r="M278" i="24"/>
  <c r="I278" i="24"/>
  <c r="D278" i="24"/>
  <c r="M277" i="24"/>
  <c r="I277" i="24"/>
  <c r="D277" i="24"/>
  <c r="M276" i="24"/>
  <c r="D276" i="24"/>
  <c r="I276" i="24" s="1"/>
  <c r="M275" i="24"/>
  <c r="D275" i="24"/>
  <c r="I275" i="24" s="1"/>
  <c r="M274" i="24"/>
  <c r="I274" i="24"/>
  <c r="D274" i="24"/>
  <c r="M273" i="24"/>
  <c r="D273" i="24"/>
  <c r="I273" i="24" s="1"/>
  <c r="M272" i="24"/>
  <c r="D272" i="24"/>
  <c r="I272" i="24" s="1"/>
  <c r="M271" i="24"/>
  <c r="D271" i="24"/>
  <c r="I271" i="24" s="1"/>
  <c r="M270" i="24"/>
  <c r="I270" i="24"/>
  <c r="D270" i="24"/>
  <c r="M269" i="24"/>
  <c r="D269" i="24"/>
  <c r="I269" i="24" s="1"/>
  <c r="M268" i="24"/>
  <c r="D268" i="24"/>
  <c r="I268" i="24" s="1"/>
  <c r="M267" i="24"/>
  <c r="D267" i="24"/>
  <c r="I267" i="24" s="1"/>
  <c r="M266" i="24"/>
  <c r="I266" i="24"/>
  <c r="D266" i="24"/>
  <c r="M265" i="24"/>
  <c r="I265" i="24"/>
  <c r="D265" i="24"/>
  <c r="M264" i="24"/>
  <c r="D264" i="24"/>
  <c r="I264" i="24" s="1"/>
  <c r="M263" i="24"/>
  <c r="D263" i="24"/>
  <c r="I263" i="24" s="1"/>
  <c r="M262" i="24"/>
  <c r="I262" i="24"/>
  <c r="D262" i="24"/>
  <c r="M261" i="24"/>
  <c r="D261" i="24"/>
  <c r="I261" i="24" s="1"/>
  <c r="M260" i="24"/>
  <c r="D260" i="24"/>
  <c r="I260" i="24" s="1"/>
  <c r="M259" i="24"/>
  <c r="D259" i="24"/>
  <c r="I259" i="24" s="1"/>
  <c r="M258" i="24"/>
  <c r="D258" i="24"/>
  <c r="I258" i="24" s="1"/>
  <c r="M257" i="24"/>
  <c r="I257" i="24"/>
  <c r="D257" i="24"/>
  <c r="M256" i="24"/>
  <c r="D256" i="24"/>
  <c r="I256" i="24" s="1"/>
  <c r="M255" i="24"/>
  <c r="D255" i="24"/>
  <c r="I255" i="24" s="1"/>
  <c r="M254" i="24"/>
  <c r="D254" i="24"/>
  <c r="I254" i="24" s="1"/>
  <c r="M253" i="24"/>
  <c r="D253" i="24"/>
  <c r="I253" i="24" s="1"/>
  <c r="M252" i="24"/>
  <c r="D252" i="24"/>
  <c r="I252" i="24" s="1"/>
  <c r="M251" i="24"/>
  <c r="D251" i="24"/>
  <c r="I251" i="24" s="1"/>
  <c r="M250" i="24"/>
  <c r="I250" i="24"/>
  <c r="D250" i="24"/>
  <c r="M249" i="24"/>
  <c r="D249" i="24"/>
  <c r="I249" i="24" s="1"/>
  <c r="M248" i="24"/>
  <c r="D248" i="24"/>
  <c r="I248" i="24" s="1"/>
  <c r="M247" i="24"/>
  <c r="D247" i="24"/>
  <c r="I247" i="24" s="1"/>
  <c r="M246" i="24"/>
  <c r="I246" i="24"/>
  <c r="D246" i="24"/>
  <c r="M245" i="24"/>
  <c r="D245" i="24"/>
  <c r="I245" i="24" s="1"/>
  <c r="M244" i="24"/>
  <c r="D244" i="24"/>
  <c r="I244" i="24" s="1"/>
  <c r="M243" i="24"/>
  <c r="D243" i="24"/>
  <c r="I243" i="24" s="1"/>
  <c r="M242" i="24"/>
  <c r="I242" i="24"/>
  <c r="D242" i="24"/>
  <c r="M241" i="24"/>
  <c r="I241" i="24"/>
  <c r="D241" i="24"/>
  <c r="M240" i="24"/>
  <c r="D240" i="24"/>
  <c r="I240" i="24" s="1"/>
  <c r="M239" i="24"/>
  <c r="D239" i="24"/>
  <c r="I239" i="24" s="1"/>
  <c r="M238" i="24"/>
  <c r="D238" i="24"/>
  <c r="I238" i="24" s="1"/>
  <c r="M237" i="24"/>
  <c r="D237" i="24"/>
  <c r="I237" i="24" s="1"/>
  <c r="M236" i="24"/>
  <c r="D236" i="24"/>
  <c r="I236" i="24" s="1"/>
  <c r="M235" i="24"/>
  <c r="D235" i="24"/>
  <c r="I235" i="24" s="1"/>
  <c r="M234" i="24"/>
  <c r="I234" i="24"/>
  <c r="D234" i="24"/>
  <c r="M233" i="24"/>
  <c r="D233" i="24"/>
  <c r="I233" i="24" s="1"/>
  <c r="M232" i="24"/>
  <c r="D232" i="24"/>
  <c r="I232" i="24" s="1"/>
  <c r="M231" i="24"/>
  <c r="D231" i="24"/>
  <c r="I231" i="24" s="1"/>
  <c r="M230" i="24"/>
  <c r="I230" i="24"/>
  <c r="D230" i="24"/>
  <c r="M229" i="24"/>
  <c r="D229" i="24"/>
  <c r="I229" i="24" s="1"/>
  <c r="M228" i="24"/>
  <c r="D228" i="24"/>
  <c r="I228" i="24" s="1"/>
  <c r="M227" i="24"/>
  <c r="D227" i="24"/>
  <c r="I227" i="24" s="1"/>
  <c r="M226" i="24"/>
  <c r="D226" i="24"/>
  <c r="I226" i="24" s="1"/>
  <c r="M225" i="24"/>
  <c r="I225" i="24"/>
  <c r="D225" i="24"/>
  <c r="M224" i="24"/>
  <c r="D224" i="24"/>
  <c r="I224" i="24" s="1"/>
  <c r="M223" i="24"/>
  <c r="D223" i="24"/>
  <c r="I223" i="24" s="1"/>
  <c r="M222" i="24"/>
  <c r="I222" i="24"/>
  <c r="D222" i="24"/>
  <c r="M221" i="24"/>
  <c r="D221" i="24"/>
  <c r="I221" i="24" s="1"/>
  <c r="M220" i="24"/>
  <c r="D220" i="24"/>
  <c r="I220" i="24" s="1"/>
  <c r="M219" i="24"/>
  <c r="D219" i="24"/>
  <c r="I219" i="24" s="1"/>
  <c r="M218" i="24"/>
  <c r="I218" i="24"/>
  <c r="D218" i="24"/>
  <c r="M217" i="24"/>
  <c r="I217" i="24"/>
  <c r="D217" i="24"/>
  <c r="M216" i="24"/>
  <c r="D216" i="24"/>
  <c r="I216" i="24" s="1"/>
  <c r="M215" i="24"/>
  <c r="D215" i="24"/>
  <c r="I215" i="24" s="1"/>
  <c r="M214" i="24"/>
  <c r="I214" i="24"/>
  <c r="D214" i="24"/>
  <c r="M213" i="24"/>
  <c r="D213" i="24"/>
  <c r="I213" i="24" s="1"/>
  <c r="M212" i="24"/>
  <c r="D212" i="24"/>
  <c r="I212" i="24" s="1"/>
  <c r="M211" i="24"/>
  <c r="D211" i="24"/>
  <c r="I211" i="24" s="1"/>
  <c r="M210" i="24"/>
  <c r="D210" i="24"/>
  <c r="I210" i="24" s="1"/>
  <c r="M209" i="24"/>
  <c r="I209" i="24"/>
  <c r="D209" i="24"/>
  <c r="M208" i="24"/>
  <c r="D208" i="24"/>
  <c r="I208" i="24" s="1"/>
  <c r="M207" i="24"/>
  <c r="D207" i="24"/>
  <c r="I207" i="24" s="1"/>
  <c r="M206" i="24"/>
  <c r="D206" i="24"/>
  <c r="I206" i="24" s="1"/>
  <c r="M205" i="24"/>
  <c r="D205" i="24"/>
  <c r="I205" i="24" s="1"/>
  <c r="M204" i="24"/>
  <c r="D204" i="24"/>
  <c r="I204" i="24" s="1"/>
  <c r="M203" i="24"/>
  <c r="D203" i="24"/>
  <c r="I203" i="24" s="1"/>
  <c r="M202" i="24"/>
  <c r="D202" i="24"/>
  <c r="I202" i="24" s="1"/>
  <c r="M201" i="24"/>
  <c r="D201" i="24"/>
  <c r="I201" i="24" s="1"/>
  <c r="M200" i="24"/>
  <c r="D200" i="24"/>
  <c r="I200" i="24" s="1"/>
  <c r="M199" i="24"/>
  <c r="D199" i="24"/>
  <c r="I199" i="24" s="1"/>
  <c r="M198" i="24"/>
  <c r="I198" i="24"/>
  <c r="D198" i="24"/>
  <c r="M197" i="24"/>
  <c r="D197" i="24"/>
  <c r="I197" i="24" s="1"/>
  <c r="M196" i="24"/>
  <c r="D196" i="24"/>
  <c r="I196" i="24" s="1"/>
  <c r="M195" i="24"/>
  <c r="D195" i="24"/>
  <c r="I195" i="24" s="1"/>
  <c r="M194" i="24"/>
  <c r="I194" i="24"/>
  <c r="D194" i="24"/>
  <c r="M193" i="24"/>
  <c r="I193" i="24"/>
  <c r="D193" i="24"/>
  <c r="M192" i="24"/>
  <c r="D192" i="24"/>
  <c r="I192" i="24" s="1"/>
  <c r="M191" i="24"/>
  <c r="D191" i="24"/>
  <c r="I191" i="24" s="1"/>
  <c r="M190" i="24"/>
  <c r="D190" i="24"/>
  <c r="I190" i="24" s="1"/>
  <c r="M189" i="24"/>
  <c r="D189" i="24"/>
  <c r="I189" i="24" s="1"/>
  <c r="M188" i="24"/>
  <c r="D188" i="24"/>
  <c r="I188" i="24" s="1"/>
  <c r="M187" i="24"/>
  <c r="D187" i="24"/>
  <c r="I187" i="24" s="1"/>
  <c r="M186" i="24"/>
  <c r="I186" i="24"/>
  <c r="D186" i="24"/>
  <c r="M185" i="24"/>
  <c r="D185" i="24"/>
  <c r="I185" i="24" s="1"/>
  <c r="M184" i="24"/>
  <c r="D184" i="24"/>
  <c r="I184" i="24" s="1"/>
  <c r="M183" i="24"/>
  <c r="D183" i="24"/>
  <c r="I183" i="24" s="1"/>
  <c r="M182" i="24"/>
  <c r="D182" i="24"/>
  <c r="I182" i="24" s="1"/>
  <c r="M181" i="24"/>
  <c r="D181" i="24"/>
  <c r="I181" i="24" s="1"/>
  <c r="M180" i="24"/>
  <c r="D180" i="24"/>
  <c r="I180" i="24" s="1"/>
  <c r="M179" i="24"/>
  <c r="D179" i="24"/>
  <c r="I179" i="24" s="1"/>
  <c r="M178" i="24"/>
  <c r="D178" i="24"/>
  <c r="I178" i="24" s="1"/>
  <c r="M177" i="24"/>
  <c r="D177" i="24"/>
  <c r="I177" i="24" s="1"/>
  <c r="M176" i="24"/>
  <c r="D176" i="24"/>
  <c r="I176" i="24" s="1"/>
  <c r="M175" i="24"/>
  <c r="D175" i="24"/>
  <c r="I175" i="24" s="1"/>
  <c r="M174" i="24"/>
  <c r="D174" i="24"/>
  <c r="I174" i="24" s="1"/>
  <c r="M173" i="24"/>
  <c r="D173" i="24"/>
  <c r="I173" i="24" s="1"/>
  <c r="M172" i="24"/>
  <c r="D172" i="24"/>
  <c r="I172" i="24" s="1"/>
  <c r="M171" i="24"/>
  <c r="I171" i="24"/>
  <c r="D171" i="24"/>
  <c r="M170" i="24"/>
  <c r="D170" i="24"/>
  <c r="I170" i="24" s="1"/>
  <c r="M169" i="24"/>
  <c r="D169" i="24"/>
  <c r="I169" i="24" s="1"/>
  <c r="M168" i="24"/>
  <c r="D168" i="24"/>
  <c r="I168" i="24" s="1"/>
  <c r="M167" i="24"/>
  <c r="D167" i="24"/>
  <c r="I167" i="24" s="1"/>
  <c r="M166" i="24"/>
  <c r="D166" i="24"/>
  <c r="I166" i="24" s="1"/>
  <c r="M165" i="24"/>
  <c r="D165" i="24"/>
  <c r="I165" i="24" s="1"/>
  <c r="M164" i="24"/>
  <c r="I164" i="24"/>
  <c r="D164" i="24"/>
  <c r="M163" i="24"/>
  <c r="I163" i="24"/>
  <c r="D163" i="24"/>
  <c r="M162" i="24"/>
  <c r="D162" i="24"/>
  <c r="I162" i="24" s="1"/>
  <c r="M161" i="24"/>
  <c r="D161" i="24"/>
  <c r="I161" i="24" s="1"/>
  <c r="M160" i="24"/>
  <c r="D160" i="24"/>
  <c r="I160" i="24" s="1"/>
  <c r="M159" i="24"/>
  <c r="I159" i="24"/>
  <c r="D159" i="24"/>
  <c r="M158" i="24"/>
  <c r="D158" i="24"/>
  <c r="I158" i="24" s="1"/>
  <c r="M157" i="24"/>
  <c r="D157" i="24"/>
  <c r="I157" i="24" s="1"/>
  <c r="M156" i="24"/>
  <c r="D156" i="24"/>
  <c r="I156" i="24" s="1"/>
  <c r="M155" i="24"/>
  <c r="I155" i="24"/>
  <c r="D155" i="24"/>
  <c r="M154" i="24"/>
  <c r="D154" i="24"/>
  <c r="I154" i="24" s="1"/>
  <c r="M153" i="24"/>
  <c r="D153" i="24"/>
  <c r="I153" i="24" s="1"/>
  <c r="M152" i="24"/>
  <c r="I152" i="24"/>
  <c r="D152" i="24"/>
  <c r="M151" i="24"/>
  <c r="I151" i="24"/>
  <c r="D151" i="24"/>
  <c r="M150" i="24"/>
  <c r="D150" i="24"/>
  <c r="I150" i="24" s="1"/>
  <c r="M149" i="24"/>
  <c r="D149" i="24"/>
  <c r="I149" i="24" s="1"/>
  <c r="M148" i="24"/>
  <c r="D148" i="24"/>
  <c r="I148" i="24" s="1"/>
  <c r="M147" i="24"/>
  <c r="I147" i="24"/>
  <c r="D147" i="24"/>
  <c r="M146" i="24"/>
  <c r="D146" i="24"/>
  <c r="I146" i="24" s="1"/>
  <c r="M145" i="24"/>
  <c r="D145" i="24"/>
  <c r="I145" i="24" s="1"/>
  <c r="M144" i="24"/>
  <c r="D144" i="24"/>
  <c r="I144" i="24" s="1"/>
  <c r="M143" i="24"/>
  <c r="D143" i="24"/>
  <c r="I143" i="24" s="1"/>
  <c r="M142" i="24"/>
  <c r="D142" i="24"/>
  <c r="I142" i="24" s="1"/>
  <c r="M141" i="24"/>
  <c r="D141" i="24"/>
  <c r="I141" i="24" s="1"/>
  <c r="M140" i="24"/>
  <c r="I140" i="24"/>
  <c r="D140" i="24"/>
  <c r="M139" i="24"/>
  <c r="I139" i="24"/>
  <c r="D139" i="24"/>
  <c r="M138" i="24"/>
  <c r="D138" i="24"/>
  <c r="I138" i="24" s="1"/>
  <c r="M137" i="24"/>
  <c r="D137" i="24"/>
  <c r="I137" i="24" s="1"/>
  <c r="M136" i="24"/>
  <c r="D136" i="24"/>
  <c r="I136" i="24" s="1"/>
  <c r="M135" i="24"/>
  <c r="I135" i="24"/>
  <c r="D135" i="24"/>
  <c r="M134" i="24"/>
  <c r="D134" i="24"/>
  <c r="I134" i="24" s="1"/>
  <c r="M133" i="24"/>
  <c r="D133" i="24"/>
  <c r="I133" i="24" s="1"/>
  <c r="M132" i="24"/>
  <c r="D132" i="24"/>
  <c r="I132" i="24" s="1"/>
  <c r="M131" i="24"/>
  <c r="I131" i="24"/>
  <c r="D131" i="24"/>
  <c r="M130" i="24"/>
  <c r="D130" i="24"/>
  <c r="I130" i="24" s="1"/>
  <c r="M129" i="24"/>
  <c r="D129" i="24"/>
  <c r="I129" i="24" s="1"/>
  <c r="M128" i="24"/>
  <c r="I128" i="24"/>
  <c r="D128" i="24"/>
  <c r="M127" i="24"/>
  <c r="I127" i="24"/>
  <c r="D127" i="24"/>
  <c r="M126" i="24"/>
  <c r="D126" i="24"/>
  <c r="I126" i="24" s="1"/>
  <c r="M125" i="24"/>
  <c r="D125" i="24"/>
  <c r="I125" i="24" s="1"/>
  <c r="M124" i="24"/>
  <c r="D124" i="24"/>
  <c r="I124" i="24" s="1"/>
  <c r="M123" i="24"/>
  <c r="I123" i="24"/>
  <c r="D123" i="24"/>
  <c r="M122" i="24"/>
  <c r="D122" i="24"/>
  <c r="I122" i="24" s="1"/>
  <c r="M121" i="24"/>
  <c r="D121" i="24"/>
  <c r="I121" i="24" s="1"/>
  <c r="M120" i="24"/>
  <c r="D120" i="24"/>
  <c r="I120" i="24" s="1"/>
  <c r="M119" i="24"/>
  <c r="D119" i="24"/>
  <c r="I119" i="24" s="1"/>
  <c r="M118" i="24"/>
  <c r="D118" i="24"/>
  <c r="I118" i="24" s="1"/>
  <c r="M117" i="24"/>
  <c r="D117" i="24"/>
  <c r="I117" i="24" s="1"/>
  <c r="M116" i="24"/>
  <c r="I116" i="24"/>
  <c r="D116" i="24"/>
  <c r="M115" i="24"/>
  <c r="I115" i="24"/>
  <c r="D115" i="24"/>
  <c r="M114" i="24"/>
  <c r="D114" i="24"/>
  <c r="I114" i="24" s="1"/>
  <c r="M113" i="24"/>
  <c r="D113" i="24"/>
  <c r="I113" i="24" s="1"/>
  <c r="M112" i="24"/>
  <c r="D112" i="24"/>
  <c r="I112" i="24" s="1"/>
  <c r="M111" i="24"/>
  <c r="I111" i="24"/>
  <c r="D111" i="24"/>
  <c r="M110" i="24"/>
  <c r="D110" i="24"/>
  <c r="I110" i="24" s="1"/>
  <c r="M109" i="24"/>
  <c r="D109" i="24"/>
  <c r="I109" i="24" s="1"/>
  <c r="M108" i="24"/>
  <c r="D108" i="24"/>
  <c r="I108" i="24" s="1"/>
  <c r="M107" i="24"/>
  <c r="I107" i="24"/>
  <c r="D107" i="24"/>
  <c r="M106" i="24"/>
  <c r="D106" i="24"/>
  <c r="I106" i="24" s="1"/>
  <c r="M105" i="24"/>
  <c r="D105" i="24"/>
  <c r="I105" i="24" s="1"/>
  <c r="M104" i="24"/>
  <c r="I104" i="24"/>
  <c r="D104" i="24"/>
  <c r="M103" i="24"/>
  <c r="I103" i="24"/>
  <c r="D103" i="24"/>
  <c r="M102" i="24"/>
  <c r="D102" i="24"/>
  <c r="I102" i="24" s="1"/>
  <c r="M101" i="24"/>
  <c r="D101" i="24"/>
  <c r="I101" i="24" s="1"/>
  <c r="M100" i="24"/>
  <c r="D100" i="24"/>
  <c r="I100" i="24" s="1"/>
  <c r="M99" i="24"/>
  <c r="I99" i="24"/>
  <c r="D99" i="24"/>
  <c r="M98" i="24"/>
  <c r="D98" i="24"/>
  <c r="I98" i="24" s="1"/>
  <c r="M97" i="24"/>
  <c r="D97" i="24"/>
  <c r="I97" i="24" s="1"/>
  <c r="M96" i="24"/>
  <c r="D96" i="24"/>
  <c r="I96" i="24" s="1"/>
  <c r="M95" i="24"/>
  <c r="D95" i="24"/>
  <c r="I95" i="24" s="1"/>
  <c r="M94" i="24"/>
  <c r="D94" i="24"/>
  <c r="I94" i="24" s="1"/>
  <c r="M93" i="24"/>
  <c r="D93" i="24"/>
  <c r="I93" i="24" s="1"/>
  <c r="M92" i="24"/>
  <c r="I92" i="24"/>
  <c r="D92" i="24"/>
  <c r="M91" i="24"/>
  <c r="I91" i="24"/>
  <c r="D91" i="24"/>
  <c r="M90" i="24"/>
  <c r="D90" i="24"/>
  <c r="I90" i="24" s="1"/>
  <c r="M89" i="24"/>
  <c r="D89" i="24"/>
  <c r="I89" i="24" s="1"/>
  <c r="M88" i="24"/>
  <c r="D88" i="24"/>
  <c r="I88" i="24" s="1"/>
  <c r="M87" i="24"/>
  <c r="I87" i="24"/>
  <c r="D87" i="24"/>
  <c r="M86" i="24"/>
  <c r="D86" i="24"/>
  <c r="I86" i="24" s="1"/>
  <c r="M85" i="24"/>
  <c r="D85" i="24"/>
  <c r="I85" i="24" s="1"/>
  <c r="M84" i="24"/>
  <c r="D84" i="24"/>
  <c r="I84" i="24" s="1"/>
  <c r="M83" i="24"/>
  <c r="I83" i="24"/>
  <c r="D83" i="24"/>
  <c r="M82" i="24"/>
  <c r="D82" i="24"/>
  <c r="I82" i="24" s="1"/>
  <c r="M81" i="24"/>
  <c r="D81" i="24"/>
  <c r="I81" i="24" s="1"/>
  <c r="M80" i="24"/>
  <c r="I80" i="24"/>
  <c r="D80" i="24"/>
  <c r="M79" i="24"/>
  <c r="I79" i="24"/>
  <c r="D79" i="24"/>
  <c r="M78" i="24"/>
  <c r="D78" i="24"/>
  <c r="I78" i="24" s="1"/>
  <c r="M77" i="24"/>
  <c r="D77" i="24"/>
  <c r="I77" i="24" s="1"/>
  <c r="M76" i="24"/>
  <c r="D76" i="24"/>
  <c r="I76" i="24" s="1"/>
  <c r="M75" i="24"/>
  <c r="I75" i="24"/>
  <c r="D75" i="24"/>
  <c r="M74" i="24"/>
  <c r="D74" i="24"/>
  <c r="I74" i="24" s="1"/>
  <c r="M73" i="24"/>
  <c r="D73" i="24"/>
  <c r="I73" i="24" s="1"/>
  <c r="M72" i="24"/>
  <c r="D72" i="24"/>
  <c r="I72" i="24" s="1"/>
  <c r="M71" i="24"/>
  <c r="D71" i="24"/>
  <c r="I71" i="24" s="1"/>
  <c r="M70" i="24"/>
  <c r="D70" i="24"/>
  <c r="I70" i="24" s="1"/>
  <c r="M69" i="24"/>
  <c r="D69" i="24"/>
  <c r="I69" i="24" s="1"/>
  <c r="M68" i="24"/>
  <c r="I68" i="24"/>
  <c r="D68" i="24"/>
  <c r="M67" i="24"/>
  <c r="I67" i="24"/>
  <c r="D67" i="24"/>
  <c r="M66" i="24"/>
  <c r="D66" i="24"/>
  <c r="I66" i="24" s="1"/>
  <c r="M65" i="24"/>
  <c r="D65" i="24"/>
  <c r="I65" i="24" s="1"/>
  <c r="M64" i="24"/>
  <c r="D64" i="24"/>
  <c r="I64" i="24" s="1"/>
  <c r="M63" i="24"/>
  <c r="I63" i="24"/>
  <c r="D63" i="24"/>
  <c r="M62" i="24"/>
  <c r="D62" i="24"/>
  <c r="I62" i="24" s="1"/>
  <c r="M61" i="24"/>
  <c r="D61" i="24"/>
  <c r="I61" i="24" s="1"/>
  <c r="M60" i="24"/>
  <c r="D60" i="24"/>
  <c r="I60" i="24" s="1"/>
  <c r="M59" i="24"/>
  <c r="I59" i="24"/>
  <c r="D59" i="24"/>
  <c r="M58" i="24"/>
  <c r="D58" i="24"/>
  <c r="I58" i="24" s="1"/>
  <c r="M57" i="24"/>
  <c r="D57" i="24"/>
  <c r="I57" i="24" s="1"/>
  <c r="M56" i="24"/>
  <c r="I56" i="24"/>
  <c r="D56" i="24"/>
  <c r="M55" i="24"/>
  <c r="I55" i="24"/>
  <c r="D55" i="24"/>
  <c r="M54" i="24"/>
  <c r="D54" i="24"/>
  <c r="I54" i="24" s="1"/>
  <c r="M53" i="24"/>
  <c r="D53" i="24"/>
  <c r="I53" i="24" s="1"/>
  <c r="M52" i="24"/>
  <c r="D52" i="24"/>
  <c r="I52" i="24" s="1"/>
  <c r="M51" i="24"/>
  <c r="I51" i="24"/>
  <c r="D51" i="24"/>
  <c r="M50" i="24"/>
  <c r="D50" i="24"/>
  <c r="I50" i="24" s="1"/>
  <c r="M49" i="24"/>
  <c r="D49" i="24"/>
  <c r="I49" i="24" s="1"/>
  <c r="M48" i="24"/>
  <c r="D48" i="24"/>
  <c r="I48" i="24" s="1"/>
  <c r="M47" i="24"/>
  <c r="D47" i="24"/>
  <c r="I47" i="24" s="1"/>
  <c r="M46" i="24"/>
  <c r="D46" i="24"/>
  <c r="I46" i="24" s="1"/>
  <c r="M45" i="24"/>
  <c r="D45" i="24"/>
  <c r="I45" i="24" s="1"/>
  <c r="M44" i="24"/>
  <c r="I44" i="24"/>
  <c r="D44" i="24"/>
  <c r="M43" i="24"/>
  <c r="I43" i="24"/>
  <c r="D43" i="24"/>
  <c r="M42" i="24"/>
  <c r="D42" i="24"/>
  <c r="I42" i="24" s="1"/>
  <c r="M41" i="24"/>
  <c r="D41" i="24"/>
  <c r="I41" i="24" s="1"/>
  <c r="M40" i="24"/>
  <c r="D40" i="24"/>
  <c r="I40" i="24" s="1"/>
  <c r="M39" i="24"/>
  <c r="I39" i="24"/>
  <c r="D39" i="24"/>
  <c r="M38" i="24"/>
  <c r="D38" i="24"/>
  <c r="I38" i="24" s="1"/>
  <c r="M37" i="24"/>
  <c r="D37" i="24"/>
  <c r="I37" i="24" s="1"/>
  <c r="M36" i="24"/>
  <c r="D36" i="24"/>
  <c r="I36" i="24" s="1"/>
  <c r="M35" i="24"/>
  <c r="I35" i="24"/>
  <c r="D35" i="24"/>
  <c r="M34" i="24"/>
  <c r="D34" i="24"/>
  <c r="I34" i="24" s="1"/>
  <c r="M33" i="24"/>
  <c r="D33" i="24"/>
  <c r="I33" i="24" s="1"/>
  <c r="M32" i="24"/>
  <c r="I32" i="24"/>
  <c r="D32" i="24"/>
  <c r="M31" i="24"/>
  <c r="I31" i="24"/>
  <c r="D31" i="24"/>
  <c r="M30" i="24"/>
  <c r="D30" i="24"/>
  <c r="I30" i="24" s="1"/>
  <c r="M29" i="24"/>
  <c r="D29" i="24"/>
  <c r="I29" i="24" s="1"/>
  <c r="M28" i="24"/>
  <c r="D28" i="24"/>
  <c r="I28" i="24" s="1"/>
  <c r="M27" i="24"/>
  <c r="I27" i="24"/>
  <c r="D27" i="24"/>
  <c r="M26" i="24"/>
  <c r="D26" i="24"/>
  <c r="I26" i="24" s="1"/>
  <c r="M25" i="24"/>
  <c r="D25" i="24"/>
  <c r="I25" i="24" s="1"/>
  <c r="M24" i="24"/>
  <c r="D24" i="24"/>
  <c r="I24" i="24" s="1"/>
  <c r="M23" i="24"/>
  <c r="D23" i="24"/>
  <c r="I23" i="24" s="1"/>
  <c r="M22" i="24"/>
  <c r="D22" i="24"/>
  <c r="I22" i="24" s="1"/>
  <c r="M21" i="24"/>
  <c r="D21" i="24"/>
  <c r="I21" i="24" s="1"/>
  <c r="M20" i="24"/>
  <c r="I20" i="24"/>
  <c r="D20" i="24"/>
  <c r="M19" i="24"/>
  <c r="I19" i="24"/>
  <c r="D19" i="24"/>
  <c r="M18" i="24"/>
  <c r="D18" i="24"/>
  <c r="I18" i="24" s="1"/>
  <c r="M17" i="24"/>
  <c r="D17" i="24"/>
  <c r="I17" i="24" s="1"/>
  <c r="M16" i="24"/>
  <c r="D16" i="24"/>
  <c r="I16" i="24" s="1"/>
  <c r="M15" i="24"/>
  <c r="D15" i="24"/>
  <c r="I15" i="24" s="1"/>
  <c r="M14" i="24"/>
  <c r="D14" i="24"/>
  <c r="I14" i="24" s="1"/>
  <c r="M13" i="24"/>
  <c r="D13" i="24"/>
  <c r="I13" i="24" s="1"/>
  <c r="M12" i="24"/>
  <c r="D12" i="24"/>
  <c r="I12" i="24" s="1"/>
  <c r="G6" i="24"/>
  <c r="G57" i="1" s="1"/>
  <c r="M4" i="24"/>
  <c r="M511" i="23"/>
  <c r="D511" i="23"/>
  <c r="I511" i="23" s="1"/>
  <c r="M510" i="23"/>
  <c r="D510" i="23"/>
  <c r="I510" i="23" s="1"/>
  <c r="M509" i="23"/>
  <c r="D509" i="23"/>
  <c r="I509" i="23" s="1"/>
  <c r="M508" i="23"/>
  <c r="D508" i="23"/>
  <c r="I508" i="23" s="1"/>
  <c r="M507" i="23"/>
  <c r="D507" i="23"/>
  <c r="I507" i="23" s="1"/>
  <c r="M506" i="23"/>
  <c r="D506" i="23"/>
  <c r="I506" i="23" s="1"/>
  <c r="M505" i="23"/>
  <c r="D505" i="23"/>
  <c r="I505" i="23" s="1"/>
  <c r="M504" i="23"/>
  <c r="D504" i="23"/>
  <c r="I504" i="23" s="1"/>
  <c r="M503" i="23"/>
  <c r="D503" i="23"/>
  <c r="I503" i="23" s="1"/>
  <c r="M502" i="23"/>
  <c r="D502" i="23"/>
  <c r="I502" i="23" s="1"/>
  <c r="M501" i="23"/>
  <c r="D501" i="23"/>
  <c r="I501" i="23" s="1"/>
  <c r="M500" i="23"/>
  <c r="D500" i="23"/>
  <c r="I500" i="23" s="1"/>
  <c r="M499" i="23"/>
  <c r="D499" i="23"/>
  <c r="I499" i="23" s="1"/>
  <c r="M498" i="23"/>
  <c r="D498" i="23"/>
  <c r="I498" i="23" s="1"/>
  <c r="M497" i="23"/>
  <c r="I497" i="23"/>
  <c r="D497" i="23"/>
  <c r="M496" i="23"/>
  <c r="D496" i="23"/>
  <c r="I496" i="23" s="1"/>
  <c r="M495" i="23"/>
  <c r="D495" i="23"/>
  <c r="I495" i="23" s="1"/>
  <c r="M494" i="23"/>
  <c r="D494" i="23"/>
  <c r="I494" i="23" s="1"/>
  <c r="M493" i="23"/>
  <c r="D493" i="23"/>
  <c r="I493" i="23" s="1"/>
  <c r="M492" i="23"/>
  <c r="D492" i="23"/>
  <c r="I492" i="23" s="1"/>
  <c r="M491" i="23"/>
  <c r="D491" i="23"/>
  <c r="I491" i="23" s="1"/>
  <c r="M490" i="23"/>
  <c r="D490" i="23"/>
  <c r="I490" i="23" s="1"/>
  <c r="M489" i="23"/>
  <c r="D489" i="23"/>
  <c r="I489" i="23" s="1"/>
  <c r="M488" i="23"/>
  <c r="D488" i="23"/>
  <c r="I488" i="23" s="1"/>
  <c r="M487" i="23"/>
  <c r="D487" i="23"/>
  <c r="I487" i="23" s="1"/>
  <c r="M486" i="23"/>
  <c r="D486" i="23"/>
  <c r="I486" i="23" s="1"/>
  <c r="M485" i="23"/>
  <c r="D485" i="23"/>
  <c r="I485" i="23" s="1"/>
  <c r="M484" i="23"/>
  <c r="D484" i="23"/>
  <c r="I484" i="23" s="1"/>
  <c r="M483" i="23"/>
  <c r="D483" i="23"/>
  <c r="I483" i="23" s="1"/>
  <c r="M482" i="23"/>
  <c r="D482" i="23"/>
  <c r="I482" i="23" s="1"/>
  <c r="M481" i="23"/>
  <c r="I481" i="23"/>
  <c r="D481" i="23"/>
  <c r="M480" i="23"/>
  <c r="D480" i="23"/>
  <c r="I480" i="23" s="1"/>
  <c r="M479" i="23"/>
  <c r="D479" i="23"/>
  <c r="I479" i="23" s="1"/>
  <c r="M478" i="23"/>
  <c r="D478" i="23"/>
  <c r="I478" i="23" s="1"/>
  <c r="M477" i="23"/>
  <c r="D477" i="23"/>
  <c r="I477" i="23" s="1"/>
  <c r="M476" i="23"/>
  <c r="D476" i="23"/>
  <c r="I476" i="23" s="1"/>
  <c r="M475" i="23"/>
  <c r="D475" i="23"/>
  <c r="I475" i="23" s="1"/>
  <c r="M474" i="23"/>
  <c r="D474" i="23"/>
  <c r="I474" i="23" s="1"/>
  <c r="M473" i="23"/>
  <c r="D473" i="23"/>
  <c r="I473" i="23" s="1"/>
  <c r="M472" i="23"/>
  <c r="D472" i="23"/>
  <c r="I472" i="23" s="1"/>
  <c r="M471" i="23"/>
  <c r="D471" i="23"/>
  <c r="I471" i="23" s="1"/>
  <c r="M470" i="23"/>
  <c r="D470" i="23"/>
  <c r="I470" i="23" s="1"/>
  <c r="M469" i="23"/>
  <c r="D469" i="23"/>
  <c r="I469" i="23" s="1"/>
  <c r="M468" i="23"/>
  <c r="D468" i="23"/>
  <c r="I468" i="23" s="1"/>
  <c r="M467" i="23"/>
  <c r="D467" i="23"/>
  <c r="I467" i="23" s="1"/>
  <c r="M466" i="23"/>
  <c r="D466" i="23"/>
  <c r="I466" i="23" s="1"/>
  <c r="M465" i="23"/>
  <c r="I465" i="23"/>
  <c r="D465" i="23"/>
  <c r="M464" i="23"/>
  <c r="D464" i="23"/>
  <c r="I464" i="23" s="1"/>
  <c r="M463" i="23"/>
  <c r="D463" i="23"/>
  <c r="I463" i="23" s="1"/>
  <c r="M462" i="23"/>
  <c r="D462" i="23"/>
  <c r="I462" i="23" s="1"/>
  <c r="M461" i="23"/>
  <c r="D461" i="23"/>
  <c r="I461" i="23" s="1"/>
  <c r="M460" i="23"/>
  <c r="D460" i="23"/>
  <c r="I460" i="23" s="1"/>
  <c r="M459" i="23"/>
  <c r="D459" i="23"/>
  <c r="I459" i="23" s="1"/>
  <c r="M458" i="23"/>
  <c r="D458" i="23"/>
  <c r="I458" i="23" s="1"/>
  <c r="M457" i="23"/>
  <c r="D457" i="23"/>
  <c r="I457" i="23" s="1"/>
  <c r="M456" i="23"/>
  <c r="D456" i="23"/>
  <c r="I456" i="23" s="1"/>
  <c r="M455" i="23"/>
  <c r="D455" i="23"/>
  <c r="I455" i="23" s="1"/>
  <c r="M454" i="23"/>
  <c r="D454" i="23"/>
  <c r="I454" i="23" s="1"/>
  <c r="M453" i="23"/>
  <c r="D453" i="23"/>
  <c r="I453" i="23" s="1"/>
  <c r="M452" i="23"/>
  <c r="D452" i="23"/>
  <c r="I452" i="23" s="1"/>
  <c r="M451" i="23"/>
  <c r="D451" i="23"/>
  <c r="I451" i="23" s="1"/>
  <c r="M450" i="23"/>
  <c r="D450" i="23"/>
  <c r="I450" i="23" s="1"/>
  <c r="M449" i="23"/>
  <c r="I449" i="23"/>
  <c r="D449" i="23"/>
  <c r="M448" i="23"/>
  <c r="D448" i="23"/>
  <c r="I448" i="23" s="1"/>
  <c r="M447" i="23"/>
  <c r="D447" i="23"/>
  <c r="I447" i="23" s="1"/>
  <c r="M446" i="23"/>
  <c r="D446" i="23"/>
  <c r="I446" i="23" s="1"/>
  <c r="M445" i="23"/>
  <c r="D445" i="23"/>
  <c r="I445" i="23" s="1"/>
  <c r="M444" i="23"/>
  <c r="D444" i="23"/>
  <c r="I444" i="23" s="1"/>
  <c r="M443" i="23"/>
  <c r="D443" i="23"/>
  <c r="I443" i="23" s="1"/>
  <c r="M442" i="23"/>
  <c r="D442" i="23"/>
  <c r="I442" i="23" s="1"/>
  <c r="M441" i="23"/>
  <c r="D441" i="23"/>
  <c r="I441" i="23" s="1"/>
  <c r="M440" i="23"/>
  <c r="D440" i="23"/>
  <c r="I440" i="23" s="1"/>
  <c r="M439" i="23"/>
  <c r="D439" i="23"/>
  <c r="I439" i="23" s="1"/>
  <c r="M438" i="23"/>
  <c r="D438" i="23"/>
  <c r="I438" i="23" s="1"/>
  <c r="M437" i="23"/>
  <c r="D437" i="23"/>
  <c r="I437" i="23" s="1"/>
  <c r="M436" i="23"/>
  <c r="D436" i="23"/>
  <c r="I436" i="23" s="1"/>
  <c r="M435" i="23"/>
  <c r="D435" i="23"/>
  <c r="I435" i="23" s="1"/>
  <c r="M434" i="23"/>
  <c r="D434" i="23"/>
  <c r="I434" i="23" s="1"/>
  <c r="M433" i="23"/>
  <c r="I433" i="23"/>
  <c r="D433" i="23"/>
  <c r="M432" i="23"/>
  <c r="D432" i="23"/>
  <c r="I432" i="23" s="1"/>
  <c r="M431" i="23"/>
  <c r="D431" i="23"/>
  <c r="I431" i="23" s="1"/>
  <c r="M430" i="23"/>
  <c r="D430" i="23"/>
  <c r="I430" i="23" s="1"/>
  <c r="M429" i="23"/>
  <c r="D429" i="23"/>
  <c r="I429" i="23" s="1"/>
  <c r="M428" i="23"/>
  <c r="D428" i="23"/>
  <c r="I428" i="23" s="1"/>
  <c r="M427" i="23"/>
  <c r="D427" i="23"/>
  <c r="I427" i="23" s="1"/>
  <c r="M426" i="23"/>
  <c r="D426" i="23"/>
  <c r="I426" i="23" s="1"/>
  <c r="M425" i="23"/>
  <c r="D425" i="23"/>
  <c r="I425" i="23" s="1"/>
  <c r="M424" i="23"/>
  <c r="D424" i="23"/>
  <c r="I424" i="23" s="1"/>
  <c r="M423" i="23"/>
  <c r="D423" i="23"/>
  <c r="I423" i="23" s="1"/>
  <c r="M422" i="23"/>
  <c r="D422" i="23"/>
  <c r="I422" i="23" s="1"/>
  <c r="M421" i="23"/>
  <c r="D421" i="23"/>
  <c r="I421" i="23" s="1"/>
  <c r="M420" i="23"/>
  <c r="D420" i="23"/>
  <c r="I420" i="23" s="1"/>
  <c r="M419" i="23"/>
  <c r="D419" i="23"/>
  <c r="I419" i="23" s="1"/>
  <c r="M418" i="23"/>
  <c r="D418" i="23"/>
  <c r="I418" i="23" s="1"/>
  <c r="M417" i="23"/>
  <c r="I417" i="23"/>
  <c r="D417" i="23"/>
  <c r="M416" i="23"/>
  <c r="D416" i="23"/>
  <c r="I416" i="23" s="1"/>
  <c r="M415" i="23"/>
  <c r="D415" i="23"/>
  <c r="I415" i="23" s="1"/>
  <c r="M414" i="23"/>
  <c r="D414" i="23"/>
  <c r="I414" i="23" s="1"/>
  <c r="M413" i="23"/>
  <c r="D413" i="23"/>
  <c r="I413" i="23" s="1"/>
  <c r="M412" i="23"/>
  <c r="D412" i="23"/>
  <c r="I412" i="23" s="1"/>
  <c r="M411" i="23"/>
  <c r="D411" i="23"/>
  <c r="I411" i="23" s="1"/>
  <c r="M410" i="23"/>
  <c r="D410" i="23"/>
  <c r="I410" i="23" s="1"/>
  <c r="M409" i="23"/>
  <c r="D409" i="23"/>
  <c r="I409" i="23" s="1"/>
  <c r="M408" i="23"/>
  <c r="D408" i="23"/>
  <c r="I408" i="23" s="1"/>
  <c r="M407" i="23"/>
  <c r="D407" i="23"/>
  <c r="I407" i="23" s="1"/>
  <c r="M406" i="23"/>
  <c r="D406" i="23"/>
  <c r="I406" i="23" s="1"/>
  <c r="M405" i="23"/>
  <c r="D405" i="23"/>
  <c r="I405" i="23" s="1"/>
  <c r="M404" i="23"/>
  <c r="D404" i="23"/>
  <c r="I404" i="23" s="1"/>
  <c r="M403" i="23"/>
  <c r="D403" i="23"/>
  <c r="I403" i="23" s="1"/>
  <c r="M402" i="23"/>
  <c r="D402" i="23"/>
  <c r="I402" i="23" s="1"/>
  <c r="M401" i="23"/>
  <c r="I401" i="23"/>
  <c r="D401" i="23"/>
  <c r="M400" i="23"/>
  <c r="D400" i="23"/>
  <c r="I400" i="23" s="1"/>
  <c r="M399" i="23"/>
  <c r="D399" i="23"/>
  <c r="I399" i="23" s="1"/>
  <c r="M398" i="23"/>
  <c r="D398" i="23"/>
  <c r="I398" i="23" s="1"/>
  <c r="M397" i="23"/>
  <c r="D397" i="23"/>
  <c r="I397" i="23" s="1"/>
  <c r="M396" i="23"/>
  <c r="D396" i="23"/>
  <c r="I396" i="23" s="1"/>
  <c r="M395" i="23"/>
  <c r="D395" i="23"/>
  <c r="I395" i="23" s="1"/>
  <c r="M394" i="23"/>
  <c r="D394" i="23"/>
  <c r="I394" i="23" s="1"/>
  <c r="M393" i="23"/>
  <c r="D393" i="23"/>
  <c r="I393" i="23" s="1"/>
  <c r="M392" i="23"/>
  <c r="D392" i="23"/>
  <c r="I392" i="23" s="1"/>
  <c r="M391" i="23"/>
  <c r="D391" i="23"/>
  <c r="I391" i="23" s="1"/>
  <c r="M390" i="23"/>
  <c r="D390" i="23"/>
  <c r="I390" i="23" s="1"/>
  <c r="M389" i="23"/>
  <c r="D389" i="23"/>
  <c r="I389" i="23" s="1"/>
  <c r="M388" i="23"/>
  <c r="D388" i="23"/>
  <c r="I388" i="23" s="1"/>
  <c r="M387" i="23"/>
  <c r="D387" i="23"/>
  <c r="I387" i="23" s="1"/>
  <c r="M386" i="23"/>
  <c r="D386" i="23"/>
  <c r="I386" i="23" s="1"/>
  <c r="M385" i="23"/>
  <c r="I385" i="23"/>
  <c r="D385" i="23"/>
  <c r="M384" i="23"/>
  <c r="D384" i="23"/>
  <c r="I384" i="23" s="1"/>
  <c r="M383" i="23"/>
  <c r="D383" i="23"/>
  <c r="I383" i="23" s="1"/>
  <c r="M382" i="23"/>
  <c r="D382" i="23"/>
  <c r="I382" i="23" s="1"/>
  <c r="M381" i="23"/>
  <c r="D381" i="23"/>
  <c r="I381" i="23" s="1"/>
  <c r="M380" i="23"/>
  <c r="D380" i="23"/>
  <c r="I380" i="23" s="1"/>
  <c r="M379" i="23"/>
  <c r="D379" i="23"/>
  <c r="I379" i="23" s="1"/>
  <c r="M378" i="23"/>
  <c r="D378" i="23"/>
  <c r="I378" i="23" s="1"/>
  <c r="M377" i="23"/>
  <c r="D377" i="23"/>
  <c r="I377" i="23" s="1"/>
  <c r="M376" i="23"/>
  <c r="D376" i="23"/>
  <c r="I376" i="23" s="1"/>
  <c r="M375" i="23"/>
  <c r="D375" i="23"/>
  <c r="I375" i="23" s="1"/>
  <c r="M374" i="23"/>
  <c r="D374" i="23"/>
  <c r="I374" i="23" s="1"/>
  <c r="M373" i="23"/>
  <c r="D373" i="23"/>
  <c r="I373" i="23" s="1"/>
  <c r="M372" i="23"/>
  <c r="D372" i="23"/>
  <c r="I372" i="23" s="1"/>
  <c r="M371" i="23"/>
  <c r="D371" i="23"/>
  <c r="I371" i="23" s="1"/>
  <c r="M370" i="23"/>
  <c r="D370" i="23"/>
  <c r="I370" i="23" s="1"/>
  <c r="M369" i="23"/>
  <c r="I369" i="23"/>
  <c r="D369" i="23"/>
  <c r="M368" i="23"/>
  <c r="D368" i="23"/>
  <c r="I368" i="23" s="1"/>
  <c r="M367" i="23"/>
  <c r="D367" i="23"/>
  <c r="I367" i="23" s="1"/>
  <c r="M366" i="23"/>
  <c r="D366" i="23"/>
  <c r="I366" i="23" s="1"/>
  <c r="M365" i="23"/>
  <c r="D365" i="23"/>
  <c r="I365" i="23" s="1"/>
  <c r="M364" i="23"/>
  <c r="D364" i="23"/>
  <c r="I364" i="23" s="1"/>
  <c r="M363" i="23"/>
  <c r="D363" i="23"/>
  <c r="I363" i="23" s="1"/>
  <c r="M362" i="23"/>
  <c r="D362" i="23"/>
  <c r="I362" i="23" s="1"/>
  <c r="M361" i="23"/>
  <c r="D361" i="23"/>
  <c r="I361" i="23" s="1"/>
  <c r="M360" i="23"/>
  <c r="D360" i="23"/>
  <c r="I360" i="23" s="1"/>
  <c r="M359" i="23"/>
  <c r="D359" i="23"/>
  <c r="I359" i="23" s="1"/>
  <c r="M358" i="23"/>
  <c r="D358" i="23"/>
  <c r="I358" i="23" s="1"/>
  <c r="M357" i="23"/>
  <c r="D357" i="23"/>
  <c r="I357" i="23" s="1"/>
  <c r="M356" i="23"/>
  <c r="D356" i="23"/>
  <c r="I356" i="23" s="1"/>
  <c r="M355" i="23"/>
  <c r="D355" i="23"/>
  <c r="I355" i="23" s="1"/>
  <c r="M354" i="23"/>
  <c r="D354" i="23"/>
  <c r="I354" i="23" s="1"/>
  <c r="M353" i="23"/>
  <c r="I353" i="23"/>
  <c r="D353" i="23"/>
  <c r="M352" i="23"/>
  <c r="D352" i="23"/>
  <c r="I352" i="23" s="1"/>
  <c r="M351" i="23"/>
  <c r="D351" i="23"/>
  <c r="I351" i="23" s="1"/>
  <c r="M350" i="23"/>
  <c r="D350" i="23"/>
  <c r="I350" i="23" s="1"/>
  <c r="M349" i="23"/>
  <c r="D349" i="23"/>
  <c r="I349" i="23" s="1"/>
  <c r="M348" i="23"/>
  <c r="D348" i="23"/>
  <c r="I348" i="23" s="1"/>
  <c r="M347" i="23"/>
  <c r="D347" i="23"/>
  <c r="I347" i="23" s="1"/>
  <c r="M346" i="23"/>
  <c r="D346" i="23"/>
  <c r="I346" i="23" s="1"/>
  <c r="M345" i="23"/>
  <c r="D345" i="23"/>
  <c r="I345" i="23" s="1"/>
  <c r="M344" i="23"/>
  <c r="D344" i="23"/>
  <c r="I344" i="23" s="1"/>
  <c r="M343" i="23"/>
  <c r="D343" i="23"/>
  <c r="I343" i="23" s="1"/>
  <c r="M342" i="23"/>
  <c r="D342" i="23"/>
  <c r="I342" i="23" s="1"/>
  <c r="M341" i="23"/>
  <c r="D341" i="23"/>
  <c r="I341" i="23" s="1"/>
  <c r="M340" i="23"/>
  <c r="D340" i="23"/>
  <c r="I340" i="23" s="1"/>
  <c r="M339" i="23"/>
  <c r="D339" i="23"/>
  <c r="I339" i="23" s="1"/>
  <c r="M338" i="23"/>
  <c r="D338" i="23"/>
  <c r="I338" i="23" s="1"/>
  <c r="M337" i="23"/>
  <c r="I337" i="23"/>
  <c r="D337" i="23"/>
  <c r="M336" i="23"/>
  <c r="D336" i="23"/>
  <c r="I336" i="23" s="1"/>
  <c r="M335" i="23"/>
  <c r="D335" i="23"/>
  <c r="I335" i="23" s="1"/>
  <c r="M334" i="23"/>
  <c r="D334" i="23"/>
  <c r="I334" i="23" s="1"/>
  <c r="M333" i="23"/>
  <c r="D333" i="23"/>
  <c r="I333" i="23" s="1"/>
  <c r="M332" i="23"/>
  <c r="D332" i="23"/>
  <c r="I332" i="23" s="1"/>
  <c r="M331" i="23"/>
  <c r="D331" i="23"/>
  <c r="I331" i="23" s="1"/>
  <c r="M330" i="23"/>
  <c r="D330" i="23"/>
  <c r="I330" i="23" s="1"/>
  <c r="M329" i="23"/>
  <c r="D329" i="23"/>
  <c r="I329" i="23" s="1"/>
  <c r="M328" i="23"/>
  <c r="D328" i="23"/>
  <c r="I328" i="23" s="1"/>
  <c r="M327" i="23"/>
  <c r="D327" i="23"/>
  <c r="I327" i="23" s="1"/>
  <c r="M326" i="23"/>
  <c r="D326" i="23"/>
  <c r="I326" i="23" s="1"/>
  <c r="M325" i="23"/>
  <c r="D325" i="23"/>
  <c r="I325" i="23" s="1"/>
  <c r="M324" i="23"/>
  <c r="D324" i="23"/>
  <c r="I324" i="23" s="1"/>
  <c r="M323" i="23"/>
  <c r="D323" i="23"/>
  <c r="I323" i="23" s="1"/>
  <c r="M322" i="23"/>
  <c r="D322" i="23"/>
  <c r="I322" i="23" s="1"/>
  <c r="M321" i="23"/>
  <c r="I321" i="23"/>
  <c r="D321" i="23"/>
  <c r="M320" i="23"/>
  <c r="D320" i="23"/>
  <c r="I320" i="23" s="1"/>
  <c r="M319" i="23"/>
  <c r="D319" i="23"/>
  <c r="I319" i="23" s="1"/>
  <c r="M318" i="23"/>
  <c r="D318" i="23"/>
  <c r="I318" i="23" s="1"/>
  <c r="M317" i="23"/>
  <c r="D317" i="23"/>
  <c r="I317" i="23" s="1"/>
  <c r="M316" i="23"/>
  <c r="D316" i="23"/>
  <c r="I316" i="23" s="1"/>
  <c r="M315" i="23"/>
  <c r="D315" i="23"/>
  <c r="I315" i="23" s="1"/>
  <c r="M314" i="23"/>
  <c r="D314" i="23"/>
  <c r="I314" i="23" s="1"/>
  <c r="M313" i="23"/>
  <c r="D313" i="23"/>
  <c r="I313" i="23" s="1"/>
  <c r="M312" i="23"/>
  <c r="D312" i="23"/>
  <c r="I312" i="23" s="1"/>
  <c r="M311" i="23"/>
  <c r="D311" i="23"/>
  <c r="I311" i="23" s="1"/>
  <c r="M310" i="23"/>
  <c r="D310" i="23"/>
  <c r="I310" i="23" s="1"/>
  <c r="M309" i="23"/>
  <c r="D309" i="23"/>
  <c r="I309" i="23" s="1"/>
  <c r="M308" i="23"/>
  <c r="D308" i="23"/>
  <c r="I308" i="23" s="1"/>
  <c r="M307" i="23"/>
  <c r="D307" i="23"/>
  <c r="I307" i="23" s="1"/>
  <c r="M306" i="23"/>
  <c r="D306" i="23"/>
  <c r="I306" i="23" s="1"/>
  <c r="M305" i="23"/>
  <c r="I305" i="23"/>
  <c r="D305" i="23"/>
  <c r="M304" i="23"/>
  <c r="D304" i="23"/>
  <c r="I304" i="23" s="1"/>
  <c r="M303" i="23"/>
  <c r="D303" i="23"/>
  <c r="I303" i="23" s="1"/>
  <c r="M302" i="23"/>
  <c r="D302" i="23"/>
  <c r="I302" i="23" s="1"/>
  <c r="M301" i="23"/>
  <c r="D301" i="23"/>
  <c r="I301" i="23" s="1"/>
  <c r="M300" i="23"/>
  <c r="D300" i="23"/>
  <c r="I300" i="23" s="1"/>
  <c r="M299" i="23"/>
  <c r="D299" i="23"/>
  <c r="I299" i="23" s="1"/>
  <c r="M298" i="23"/>
  <c r="D298" i="23"/>
  <c r="I298" i="23" s="1"/>
  <c r="M297" i="23"/>
  <c r="D297" i="23"/>
  <c r="I297" i="23" s="1"/>
  <c r="M296" i="23"/>
  <c r="D296" i="23"/>
  <c r="I296" i="23" s="1"/>
  <c r="M295" i="23"/>
  <c r="D295" i="23"/>
  <c r="I295" i="23" s="1"/>
  <c r="M294" i="23"/>
  <c r="D294" i="23"/>
  <c r="I294" i="23" s="1"/>
  <c r="M293" i="23"/>
  <c r="D293" i="23"/>
  <c r="I293" i="23" s="1"/>
  <c r="M292" i="23"/>
  <c r="D292" i="23"/>
  <c r="I292" i="23" s="1"/>
  <c r="M291" i="23"/>
  <c r="D291" i="23"/>
  <c r="I291" i="23" s="1"/>
  <c r="M290" i="23"/>
  <c r="D290" i="23"/>
  <c r="I290" i="23" s="1"/>
  <c r="M289" i="23"/>
  <c r="I289" i="23"/>
  <c r="D289" i="23"/>
  <c r="M288" i="23"/>
  <c r="D288" i="23"/>
  <c r="I288" i="23" s="1"/>
  <c r="M287" i="23"/>
  <c r="D287" i="23"/>
  <c r="I287" i="23" s="1"/>
  <c r="M286" i="23"/>
  <c r="D286" i="23"/>
  <c r="I286" i="23" s="1"/>
  <c r="M285" i="23"/>
  <c r="D285" i="23"/>
  <c r="I285" i="23" s="1"/>
  <c r="M284" i="23"/>
  <c r="D284" i="23"/>
  <c r="I284" i="23" s="1"/>
  <c r="M283" i="23"/>
  <c r="D283" i="23"/>
  <c r="I283" i="23" s="1"/>
  <c r="M282" i="23"/>
  <c r="D282" i="23"/>
  <c r="I282" i="23" s="1"/>
  <c r="M281" i="23"/>
  <c r="D281" i="23"/>
  <c r="I281" i="23" s="1"/>
  <c r="M280" i="23"/>
  <c r="D280" i="23"/>
  <c r="I280" i="23" s="1"/>
  <c r="M279" i="23"/>
  <c r="D279" i="23"/>
  <c r="I279" i="23" s="1"/>
  <c r="M278" i="23"/>
  <c r="D278" i="23"/>
  <c r="I278" i="23" s="1"/>
  <c r="M277" i="23"/>
  <c r="D277" i="23"/>
  <c r="I277" i="23" s="1"/>
  <c r="M276" i="23"/>
  <c r="D276" i="23"/>
  <c r="I276" i="23" s="1"/>
  <c r="M275" i="23"/>
  <c r="D275" i="23"/>
  <c r="I275" i="23" s="1"/>
  <c r="M274" i="23"/>
  <c r="D274" i="23"/>
  <c r="I274" i="23" s="1"/>
  <c r="M273" i="23"/>
  <c r="I273" i="23"/>
  <c r="D273" i="23"/>
  <c r="M272" i="23"/>
  <c r="D272" i="23"/>
  <c r="I272" i="23" s="1"/>
  <c r="M271" i="23"/>
  <c r="D271" i="23"/>
  <c r="I271" i="23" s="1"/>
  <c r="M270" i="23"/>
  <c r="D270" i="23"/>
  <c r="I270" i="23" s="1"/>
  <c r="M269" i="23"/>
  <c r="D269" i="23"/>
  <c r="I269" i="23" s="1"/>
  <c r="M268" i="23"/>
  <c r="D268" i="23"/>
  <c r="I268" i="23" s="1"/>
  <c r="M267" i="23"/>
  <c r="D267" i="23"/>
  <c r="I267" i="23" s="1"/>
  <c r="M266" i="23"/>
  <c r="D266" i="23"/>
  <c r="I266" i="23" s="1"/>
  <c r="M265" i="23"/>
  <c r="D265" i="23"/>
  <c r="I265" i="23" s="1"/>
  <c r="M264" i="23"/>
  <c r="D264" i="23"/>
  <c r="I264" i="23" s="1"/>
  <c r="M263" i="23"/>
  <c r="D263" i="23"/>
  <c r="I263" i="23" s="1"/>
  <c r="M262" i="23"/>
  <c r="D262" i="23"/>
  <c r="I262" i="23" s="1"/>
  <c r="M261" i="23"/>
  <c r="D261" i="23"/>
  <c r="I261" i="23" s="1"/>
  <c r="M260" i="23"/>
  <c r="D260" i="23"/>
  <c r="I260" i="23" s="1"/>
  <c r="M259" i="23"/>
  <c r="D259" i="23"/>
  <c r="I259" i="23" s="1"/>
  <c r="M258" i="23"/>
  <c r="D258" i="23"/>
  <c r="I258" i="23" s="1"/>
  <c r="M257" i="23"/>
  <c r="I257" i="23"/>
  <c r="D257" i="23"/>
  <c r="M256" i="23"/>
  <c r="D256" i="23"/>
  <c r="I256" i="23" s="1"/>
  <c r="M255" i="23"/>
  <c r="D255" i="23"/>
  <c r="I255" i="23" s="1"/>
  <c r="M254" i="23"/>
  <c r="D254" i="23"/>
  <c r="I254" i="23" s="1"/>
  <c r="M253" i="23"/>
  <c r="D253" i="23"/>
  <c r="I253" i="23" s="1"/>
  <c r="M252" i="23"/>
  <c r="D252" i="23"/>
  <c r="I252" i="23" s="1"/>
  <c r="M251" i="23"/>
  <c r="D251" i="23"/>
  <c r="I251" i="23" s="1"/>
  <c r="M250" i="23"/>
  <c r="D250" i="23"/>
  <c r="I250" i="23" s="1"/>
  <c r="M249" i="23"/>
  <c r="D249" i="23"/>
  <c r="I249" i="23" s="1"/>
  <c r="M248" i="23"/>
  <c r="D248" i="23"/>
  <c r="I248" i="23" s="1"/>
  <c r="M247" i="23"/>
  <c r="D247" i="23"/>
  <c r="I247" i="23" s="1"/>
  <c r="M246" i="23"/>
  <c r="D246" i="23"/>
  <c r="I246" i="23" s="1"/>
  <c r="M245" i="23"/>
  <c r="D245" i="23"/>
  <c r="I245" i="23" s="1"/>
  <c r="M244" i="23"/>
  <c r="D244" i="23"/>
  <c r="I244" i="23" s="1"/>
  <c r="M243" i="23"/>
  <c r="D243" i="23"/>
  <c r="I243" i="23" s="1"/>
  <c r="M242" i="23"/>
  <c r="D242" i="23"/>
  <c r="I242" i="23" s="1"/>
  <c r="M241" i="23"/>
  <c r="I241" i="23"/>
  <c r="D241" i="23"/>
  <c r="M240" i="23"/>
  <c r="D240" i="23"/>
  <c r="I240" i="23" s="1"/>
  <c r="M239" i="23"/>
  <c r="D239" i="23"/>
  <c r="I239" i="23" s="1"/>
  <c r="M238" i="23"/>
  <c r="D238" i="23"/>
  <c r="I238" i="23" s="1"/>
  <c r="M237" i="23"/>
  <c r="D237" i="23"/>
  <c r="I237" i="23" s="1"/>
  <c r="M236" i="23"/>
  <c r="D236" i="23"/>
  <c r="I236" i="23" s="1"/>
  <c r="M235" i="23"/>
  <c r="D235" i="23"/>
  <c r="I235" i="23" s="1"/>
  <c r="M234" i="23"/>
  <c r="D234" i="23"/>
  <c r="I234" i="23" s="1"/>
  <c r="M233" i="23"/>
  <c r="D233" i="23"/>
  <c r="I233" i="23" s="1"/>
  <c r="M232" i="23"/>
  <c r="D232" i="23"/>
  <c r="I232" i="23" s="1"/>
  <c r="M231" i="23"/>
  <c r="D231" i="23"/>
  <c r="I231" i="23" s="1"/>
  <c r="M230" i="23"/>
  <c r="D230" i="23"/>
  <c r="I230" i="23" s="1"/>
  <c r="M229" i="23"/>
  <c r="D229" i="23"/>
  <c r="I229" i="23" s="1"/>
  <c r="M228" i="23"/>
  <c r="D228" i="23"/>
  <c r="I228" i="23" s="1"/>
  <c r="M227" i="23"/>
  <c r="D227" i="23"/>
  <c r="I227" i="23" s="1"/>
  <c r="M226" i="23"/>
  <c r="D226" i="23"/>
  <c r="I226" i="23" s="1"/>
  <c r="M225" i="23"/>
  <c r="I225" i="23"/>
  <c r="D225" i="23"/>
  <c r="M224" i="23"/>
  <c r="D224" i="23"/>
  <c r="I224" i="23" s="1"/>
  <c r="M223" i="23"/>
  <c r="D223" i="23"/>
  <c r="I223" i="23" s="1"/>
  <c r="M222" i="23"/>
  <c r="D222" i="23"/>
  <c r="I222" i="23" s="1"/>
  <c r="M221" i="23"/>
  <c r="D221" i="23"/>
  <c r="I221" i="23" s="1"/>
  <c r="M220" i="23"/>
  <c r="D220" i="23"/>
  <c r="I220" i="23" s="1"/>
  <c r="M219" i="23"/>
  <c r="D219" i="23"/>
  <c r="I219" i="23" s="1"/>
  <c r="M218" i="23"/>
  <c r="D218" i="23"/>
  <c r="I218" i="23" s="1"/>
  <c r="M217" i="23"/>
  <c r="D217" i="23"/>
  <c r="I217" i="23" s="1"/>
  <c r="M216" i="23"/>
  <c r="D216" i="23"/>
  <c r="I216" i="23" s="1"/>
  <c r="M215" i="23"/>
  <c r="D215" i="23"/>
  <c r="I215" i="23" s="1"/>
  <c r="M214" i="23"/>
  <c r="D214" i="23"/>
  <c r="I214" i="23" s="1"/>
  <c r="M213" i="23"/>
  <c r="D213" i="23"/>
  <c r="I213" i="23" s="1"/>
  <c r="M212" i="23"/>
  <c r="D212" i="23"/>
  <c r="I212" i="23" s="1"/>
  <c r="M211" i="23"/>
  <c r="D211" i="23"/>
  <c r="I211" i="23" s="1"/>
  <c r="M210" i="23"/>
  <c r="D210" i="23"/>
  <c r="I210" i="23" s="1"/>
  <c r="M209" i="23"/>
  <c r="D209" i="23"/>
  <c r="I209" i="23" s="1"/>
  <c r="M208" i="23"/>
  <c r="D208" i="23"/>
  <c r="I208" i="23" s="1"/>
  <c r="M207" i="23"/>
  <c r="D207" i="23"/>
  <c r="I207" i="23" s="1"/>
  <c r="M206" i="23"/>
  <c r="D206" i="23"/>
  <c r="I206" i="23" s="1"/>
  <c r="M205" i="23"/>
  <c r="D205" i="23"/>
  <c r="I205" i="23" s="1"/>
  <c r="M204" i="23"/>
  <c r="D204" i="23"/>
  <c r="I204" i="23" s="1"/>
  <c r="M203" i="23"/>
  <c r="D203" i="23"/>
  <c r="I203" i="23" s="1"/>
  <c r="M202" i="23"/>
  <c r="D202" i="23"/>
  <c r="I202" i="23" s="1"/>
  <c r="M201" i="23"/>
  <c r="D201" i="23"/>
  <c r="I201" i="23" s="1"/>
  <c r="M200" i="23"/>
  <c r="D200" i="23"/>
  <c r="I200" i="23" s="1"/>
  <c r="M199" i="23"/>
  <c r="D199" i="23"/>
  <c r="I199" i="23" s="1"/>
  <c r="M198" i="23"/>
  <c r="D198" i="23"/>
  <c r="I198" i="23" s="1"/>
  <c r="M197" i="23"/>
  <c r="D197" i="23"/>
  <c r="I197" i="23" s="1"/>
  <c r="M196" i="23"/>
  <c r="D196" i="23"/>
  <c r="I196" i="23" s="1"/>
  <c r="M195" i="23"/>
  <c r="D195" i="23"/>
  <c r="I195" i="23" s="1"/>
  <c r="M194" i="23"/>
  <c r="D194" i="23"/>
  <c r="I194" i="23" s="1"/>
  <c r="M193" i="23"/>
  <c r="D193" i="23"/>
  <c r="I193" i="23" s="1"/>
  <c r="M192" i="23"/>
  <c r="D192" i="23"/>
  <c r="I192" i="23" s="1"/>
  <c r="M191" i="23"/>
  <c r="D191" i="23"/>
  <c r="I191" i="23" s="1"/>
  <c r="M190" i="23"/>
  <c r="D190" i="23"/>
  <c r="I190" i="23" s="1"/>
  <c r="M189" i="23"/>
  <c r="D189" i="23"/>
  <c r="I189" i="23" s="1"/>
  <c r="M188" i="23"/>
  <c r="D188" i="23"/>
  <c r="I188" i="23" s="1"/>
  <c r="M187" i="23"/>
  <c r="D187" i="23"/>
  <c r="I187" i="23" s="1"/>
  <c r="M186" i="23"/>
  <c r="D186" i="23"/>
  <c r="I186" i="23" s="1"/>
  <c r="M185" i="23"/>
  <c r="D185" i="23"/>
  <c r="I185" i="23" s="1"/>
  <c r="M184" i="23"/>
  <c r="D184" i="23"/>
  <c r="I184" i="23" s="1"/>
  <c r="M183" i="23"/>
  <c r="D183" i="23"/>
  <c r="I183" i="23" s="1"/>
  <c r="M182" i="23"/>
  <c r="D182" i="23"/>
  <c r="I182" i="23" s="1"/>
  <c r="M181" i="23"/>
  <c r="D181" i="23"/>
  <c r="I181" i="23" s="1"/>
  <c r="M180" i="23"/>
  <c r="D180" i="23"/>
  <c r="I180" i="23" s="1"/>
  <c r="M179" i="23"/>
  <c r="D179" i="23"/>
  <c r="I179" i="23" s="1"/>
  <c r="M178" i="23"/>
  <c r="D178" i="23"/>
  <c r="I178" i="23" s="1"/>
  <c r="M177" i="23"/>
  <c r="D177" i="23"/>
  <c r="I177" i="23" s="1"/>
  <c r="M176" i="23"/>
  <c r="D176" i="23"/>
  <c r="I176" i="23" s="1"/>
  <c r="M175" i="23"/>
  <c r="D175" i="23"/>
  <c r="I175" i="23" s="1"/>
  <c r="M174" i="23"/>
  <c r="D174" i="23"/>
  <c r="I174" i="23" s="1"/>
  <c r="M173" i="23"/>
  <c r="D173" i="23"/>
  <c r="I173" i="23" s="1"/>
  <c r="M172" i="23"/>
  <c r="I172" i="23"/>
  <c r="D172" i="23"/>
  <c r="M171" i="23"/>
  <c r="D171" i="23"/>
  <c r="I171" i="23" s="1"/>
  <c r="M170" i="23"/>
  <c r="D170" i="23"/>
  <c r="I170" i="23" s="1"/>
  <c r="M169" i="23"/>
  <c r="D169" i="23"/>
  <c r="I169" i="23" s="1"/>
  <c r="M168" i="23"/>
  <c r="D168" i="23"/>
  <c r="I168" i="23" s="1"/>
  <c r="M167" i="23"/>
  <c r="D167" i="23"/>
  <c r="I167" i="23" s="1"/>
  <c r="M166" i="23"/>
  <c r="D166" i="23"/>
  <c r="I166" i="23" s="1"/>
  <c r="M165" i="23"/>
  <c r="D165" i="23"/>
  <c r="I165" i="23" s="1"/>
  <c r="M164" i="23"/>
  <c r="D164" i="23"/>
  <c r="I164" i="23" s="1"/>
  <c r="M163" i="23"/>
  <c r="D163" i="23"/>
  <c r="I163" i="23" s="1"/>
  <c r="M162" i="23"/>
  <c r="D162" i="23"/>
  <c r="I162" i="23" s="1"/>
  <c r="M161" i="23"/>
  <c r="D161" i="23"/>
  <c r="I161" i="23" s="1"/>
  <c r="M160" i="23"/>
  <c r="I160" i="23"/>
  <c r="D160" i="23"/>
  <c r="M159" i="23"/>
  <c r="I159" i="23"/>
  <c r="D159" i="23"/>
  <c r="M158" i="23"/>
  <c r="D158" i="23"/>
  <c r="I158" i="23" s="1"/>
  <c r="M157" i="23"/>
  <c r="D157" i="23"/>
  <c r="I157" i="23" s="1"/>
  <c r="M156" i="23"/>
  <c r="D156" i="23"/>
  <c r="I156" i="23" s="1"/>
  <c r="M155" i="23"/>
  <c r="D155" i="23"/>
  <c r="I155" i="23" s="1"/>
  <c r="M154" i="23"/>
  <c r="D154" i="23"/>
  <c r="I154" i="23" s="1"/>
  <c r="M153" i="23"/>
  <c r="D153" i="23"/>
  <c r="I153" i="23" s="1"/>
  <c r="M152" i="23"/>
  <c r="D152" i="23"/>
  <c r="I152" i="23" s="1"/>
  <c r="M151" i="23"/>
  <c r="I151" i="23"/>
  <c r="D151" i="23"/>
  <c r="M150" i="23"/>
  <c r="D150" i="23"/>
  <c r="I150" i="23" s="1"/>
  <c r="M149" i="23"/>
  <c r="D149" i="23"/>
  <c r="I149" i="23" s="1"/>
  <c r="M148" i="23"/>
  <c r="I148" i="23"/>
  <c r="D148" i="23"/>
  <c r="M147" i="23"/>
  <c r="D147" i="23"/>
  <c r="I147" i="23" s="1"/>
  <c r="M146" i="23"/>
  <c r="D146" i="23"/>
  <c r="I146" i="23" s="1"/>
  <c r="M145" i="23"/>
  <c r="D145" i="23"/>
  <c r="I145" i="23" s="1"/>
  <c r="M144" i="23"/>
  <c r="D144" i="23"/>
  <c r="I144" i="23" s="1"/>
  <c r="M143" i="23"/>
  <c r="D143" i="23"/>
  <c r="I143" i="23" s="1"/>
  <c r="M142" i="23"/>
  <c r="D142" i="23"/>
  <c r="I142" i="23" s="1"/>
  <c r="M141" i="23"/>
  <c r="D141" i="23"/>
  <c r="I141" i="23" s="1"/>
  <c r="M140" i="23"/>
  <c r="D140" i="23"/>
  <c r="I140" i="23" s="1"/>
  <c r="M139" i="23"/>
  <c r="D139" i="23"/>
  <c r="I139" i="23" s="1"/>
  <c r="M138" i="23"/>
  <c r="D138" i="23"/>
  <c r="I138" i="23" s="1"/>
  <c r="M137" i="23"/>
  <c r="D137" i="23"/>
  <c r="I137" i="23" s="1"/>
  <c r="M136" i="23"/>
  <c r="I136" i="23"/>
  <c r="D136" i="23"/>
  <c r="M135" i="23"/>
  <c r="I135" i="23"/>
  <c r="D135" i="23"/>
  <c r="M134" i="23"/>
  <c r="D134" i="23"/>
  <c r="I134" i="23" s="1"/>
  <c r="M133" i="23"/>
  <c r="D133" i="23"/>
  <c r="I133" i="23" s="1"/>
  <c r="M132" i="23"/>
  <c r="D132" i="23"/>
  <c r="I132" i="23" s="1"/>
  <c r="M131" i="23"/>
  <c r="D131" i="23"/>
  <c r="I131" i="23" s="1"/>
  <c r="M130" i="23"/>
  <c r="D130" i="23"/>
  <c r="I130" i="23" s="1"/>
  <c r="M129" i="23"/>
  <c r="D129" i="23"/>
  <c r="I129" i="23" s="1"/>
  <c r="M128" i="23"/>
  <c r="D128" i="23"/>
  <c r="I128" i="23" s="1"/>
  <c r="M127" i="23"/>
  <c r="I127" i="23"/>
  <c r="D127" i="23"/>
  <c r="M126" i="23"/>
  <c r="D126" i="23"/>
  <c r="I126" i="23" s="1"/>
  <c r="M125" i="23"/>
  <c r="D125" i="23"/>
  <c r="I125" i="23" s="1"/>
  <c r="M124" i="23"/>
  <c r="I124" i="23"/>
  <c r="D124" i="23"/>
  <c r="M123" i="23"/>
  <c r="D123" i="23"/>
  <c r="I123" i="23" s="1"/>
  <c r="M122" i="23"/>
  <c r="D122" i="23"/>
  <c r="I122" i="23" s="1"/>
  <c r="M121" i="23"/>
  <c r="D121" i="23"/>
  <c r="I121" i="23" s="1"/>
  <c r="M120" i="23"/>
  <c r="D120" i="23"/>
  <c r="I120" i="23" s="1"/>
  <c r="M119" i="23"/>
  <c r="D119" i="23"/>
  <c r="I119" i="23" s="1"/>
  <c r="M118" i="23"/>
  <c r="D118" i="23"/>
  <c r="I118" i="23" s="1"/>
  <c r="M117" i="23"/>
  <c r="D117" i="23"/>
  <c r="I117" i="23" s="1"/>
  <c r="M116" i="23"/>
  <c r="D116" i="23"/>
  <c r="I116" i="23" s="1"/>
  <c r="M115" i="23"/>
  <c r="D115" i="23"/>
  <c r="I115" i="23" s="1"/>
  <c r="M114" i="23"/>
  <c r="D114" i="23"/>
  <c r="I114" i="23" s="1"/>
  <c r="M113" i="23"/>
  <c r="D113" i="23"/>
  <c r="I113" i="23" s="1"/>
  <c r="M112" i="23"/>
  <c r="I112" i="23"/>
  <c r="D112" i="23"/>
  <c r="M111" i="23"/>
  <c r="I111" i="23"/>
  <c r="D111" i="23"/>
  <c r="M110" i="23"/>
  <c r="D110" i="23"/>
  <c r="I110" i="23" s="1"/>
  <c r="M109" i="23"/>
  <c r="D109" i="23"/>
  <c r="I109" i="23" s="1"/>
  <c r="M108" i="23"/>
  <c r="D108" i="23"/>
  <c r="I108" i="23" s="1"/>
  <c r="M107" i="23"/>
  <c r="D107" i="23"/>
  <c r="I107" i="23" s="1"/>
  <c r="M106" i="23"/>
  <c r="D106" i="23"/>
  <c r="I106" i="23" s="1"/>
  <c r="M105" i="23"/>
  <c r="D105" i="23"/>
  <c r="I105" i="23" s="1"/>
  <c r="M104" i="23"/>
  <c r="D104" i="23"/>
  <c r="I104" i="23" s="1"/>
  <c r="M103" i="23"/>
  <c r="I103" i="23"/>
  <c r="D103" i="23"/>
  <c r="M102" i="23"/>
  <c r="D102" i="23"/>
  <c r="I102" i="23" s="1"/>
  <c r="M101" i="23"/>
  <c r="D101" i="23"/>
  <c r="I101" i="23" s="1"/>
  <c r="M100" i="23"/>
  <c r="I100" i="23"/>
  <c r="D100" i="23"/>
  <c r="M99" i="23"/>
  <c r="D99" i="23"/>
  <c r="I99" i="23" s="1"/>
  <c r="M98" i="23"/>
  <c r="D98" i="23"/>
  <c r="I98" i="23" s="1"/>
  <c r="M97" i="23"/>
  <c r="D97" i="23"/>
  <c r="I97" i="23" s="1"/>
  <c r="M96" i="23"/>
  <c r="D96" i="23"/>
  <c r="I96" i="23" s="1"/>
  <c r="M95" i="23"/>
  <c r="D95" i="23"/>
  <c r="I95" i="23" s="1"/>
  <c r="M94" i="23"/>
  <c r="D94" i="23"/>
  <c r="I94" i="23" s="1"/>
  <c r="M93" i="23"/>
  <c r="D93" i="23"/>
  <c r="I93" i="23" s="1"/>
  <c r="M92" i="23"/>
  <c r="D92" i="23"/>
  <c r="I92" i="23" s="1"/>
  <c r="M91" i="23"/>
  <c r="D91" i="23"/>
  <c r="I91" i="23" s="1"/>
  <c r="M90" i="23"/>
  <c r="D90" i="23"/>
  <c r="I90" i="23" s="1"/>
  <c r="M89" i="23"/>
  <c r="D89" i="23"/>
  <c r="I89" i="23" s="1"/>
  <c r="M88" i="23"/>
  <c r="I88" i="23"/>
  <c r="D88" i="23"/>
  <c r="M87" i="23"/>
  <c r="I87" i="23"/>
  <c r="D87" i="23"/>
  <c r="M86" i="23"/>
  <c r="D86" i="23"/>
  <c r="I86" i="23" s="1"/>
  <c r="M85" i="23"/>
  <c r="D85" i="23"/>
  <c r="I85" i="23" s="1"/>
  <c r="M84" i="23"/>
  <c r="D84" i="23"/>
  <c r="I84" i="23" s="1"/>
  <c r="M83" i="23"/>
  <c r="D83" i="23"/>
  <c r="I83" i="23" s="1"/>
  <c r="M82" i="23"/>
  <c r="D82" i="23"/>
  <c r="I82" i="23" s="1"/>
  <c r="M81" i="23"/>
  <c r="D81" i="23"/>
  <c r="I81" i="23" s="1"/>
  <c r="M80" i="23"/>
  <c r="D80" i="23"/>
  <c r="I80" i="23" s="1"/>
  <c r="M79" i="23"/>
  <c r="I79" i="23"/>
  <c r="D79" i="23"/>
  <c r="M78" i="23"/>
  <c r="D78" i="23"/>
  <c r="I78" i="23" s="1"/>
  <c r="M77" i="23"/>
  <c r="D77" i="23"/>
  <c r="I77" i="23" s="1"/>
  <c r="M76" i="23"/>
  <c r="I76" i="23"/>
  <c r="D76" i="23"/>
  <c r="M75" i="23"/>
  <c r="D75" i="23"/>
  <c r="I75" i="23" s="1"/>
  <c r="M74" i="23"/>
  <c r="D74" i="23"/>
  <c r="I74" i="23" s="1"/>
  <c r="M73" i="23"/>
  <c r="D73" i="23"/>
  <c r="I73" i="23" s="1"/>
  <c r="M72" i="23"/>
  <c r="D72" i="23"/>
  <c r="I72" i="23" s="1"/>
  <c r="M71" i="23"/>
  <c r="D71" i="23"/>
  <c r="I71" i="23" s="1"/>
  <c r="M70" i="23"/>
  <c r="D70" i="23"/>
  <c r="I70" i="23" s="1"/>
  <c r="M69" i="23"/>
  <c r="D69" i="23"/>
  <c r="I69" i="23" s="1"/>
  <c r="M68" i="23"/>
  <c r="D68" i="23"/>
  <c r="I68" i="23" s="1"/>
  <c r="M67" i="23"/>
  <c r="D67" i="23"/>
  <c r="I67" i="23" s="1"/>
  <c r="M66" i="23"/>
  <c r="D66" i="23"/>
  <c r="I66" i="23" s="1"/>
  <c r="M65" i="23"/>
  <c r="D65" i="23"/>
  <c r="I65" i="23" s="1"/>
  <c r="M64" i="23"/>
  <c r="I64" i="23"/>
  <c r="D64" i="23"/>
  <c r="M63" i="23"/>
  <c r="I63" i="23"/>
  <c r="D63" i="23"/>
  <c r="M62" i="23"/>
  <c r="D62" i="23"/>
  <c r="I62" i="23" s="1"/>
  <c r="M61" i="23"/>
  <c r="D61" i="23"/>
  <c r="I61" i="23" s="1"/>
  <c r="M60" i="23"/>
  <c r="D60" i="23"/>
  <c r="I60" i="23" s="1"/>
  <c r="M59" i="23"/>
  <c r="D59" i="23"/>
  <c r="I59" i="23" s="1"/>
  <c r="M58" i="23"/>
  <c r="D58" i="23"/>
  <c r="I58" i="23" s="1"/>
  <c r="M57" i="23"/>
  <c r="D57" i="23"/>
  <c r="I57" i="23" s="1"/>
  <c r="M56" i="23"/>
  <c r="D56" i="23"/>
  <c r="I56" i="23" s="1"/>
  <c r="M55" i="23"/>
  <c r="I55" i="23"/>
  <c r="D55" i="23"/>
  <c r="M54" i="23"/>
  <c r="D54" i="23"/>
  <c r="I54" i="23" s="1"/>
  <c r="M53" i="23"/>
  <c r="D53" i="23"/>
  <c r="I53" i="23" s="1"/>
  <c r="M52" i="23"/>
  <c r="I52" i="23"/>
  <c r="D52" i="23"/>
  <c r="M51" i="23"/>
  <c r="D51" i="23"/>
  <c r="I51" i="23" s="1"/>
  <c r="M50" i="23"/>
  <c r="D50" i="23"/>
  <c r="I50" i="23" s="1"/>
  <c r="M49" i="23"/>
  <c r="D49" i="23"/>
  <c r="I49" i="23" s="1"/>
  <c r="M48" i="23"/>
  <c r="D48" i="23"/>
  <c r="I48" i="23" s="1"/>
  <c r="M47" i="23"/>
  <c r="D47" i="23"/>
  <c r="I47" i="23" s="1"/>
  <c r="M46" i="23"/>
  <c r="D46" i="23"/>
  <c r="I46" i="23" s="1"/>
  <c r="M45" i="23"/>
  <c r="D45" i="23"/>
  <c r="I45" i="23" s="1"/>
  <c r="M44" i="23"/>
  <c r="D44" i="23"/>
  <c r="I44" i="23" s="1"/>
  <c r="M43" i="23"/>
  <c r="D43" i="23"/>
  <c r="I43" i="23" s="1"/>
  <c r="M42" i="23"/>
  <c r="D42" i="23"/>
  <c r="I42" i="23" s="1"/>
  <c r="M41" i="23"/>
  <c r="D41" i="23"/>
  <c r="I41" i="23" s="1"/>
  <c r="M40" i="23"/>
  <c r="I40" i="23"/>
  <c r="D40" i="23"/>
  <c r="M39" i="23"/>
  <c r="I39" i="23"/>
  <c r="D39" i="23"/>
  <c r="M38" i="23"/>
  <c r="D38" i="23"/>
  <c r="I38" i="23" s="1"/>
  <c r="M37" i="23"/>
  <c r="D37" i="23"/>
  <c r="I37" i="23" s="1"/>
  <c r="M36" i="23"/>
  <c r="D36" i="23"/>
  <c r="I36" i="23" s="1"/>
  <c r="M35" i="23"/>
  <c r="D35" i="23"/>
  <c r="I35" i="23" s="1"/>
  <c r="M34" i="23"/>
  <c r="D34" i="23"/>
  <c r="I34" i="23" s="1"/>
  <c r="M33" i="23"/>
  <c r="D33" i="23"/>
  <c r="I33" i="23" s="1"/>
  <c r="M32" i="23"/>
  <c r="D32" i="23"/>
  <c r="I32" i="23" s="1"/>
  <c r="M31" i="23"/>
  <c r="D31" i="23"/>
  <c r="I31" i="23" s="1"/>
  <c r="M30" i="23"/>
  <c r="D30" i="23"/>
  <c r="I30" i="23" s="1"/>
  <c r="M29" i="23"/>
  <c r="D29" i="23"/>
  <c r="I29" i="23" s="1"/>
  <c r="M28" i="23"/>
  <c r="I28" i="23"/>
  <c r="D28" i="23"/>
  <c r="M27" i="23"/>
  <c r="D27" i="23"/>
  <c r="I27" i="23" s="1"/>
  <c r="M26" i="23"/>
  <c r="D26" i="23"/>
  <c r="I26" i="23" s="1"/>
  <c r="M25" i="23"/>
  <c r="D25" i="23"/>
  <c r="I25" i="23" s="1"/>
  <c r="M24" i="23"/>
  <c r="D24" i="23"/>
  <c r="I24" i="23" s="1"/>
  <c r="M23" i="23"/>
  <c r="D23" i="23"/>
  <c r="I23" i="23" s="1"/>
  <c r="M22" i="23"/>
  <c r="D22" i="23"/>
  <c r="I22" i="23" s="1"/>
  <c r="M21" i="23"/>
  <c r="D21" i="23"/>
  <c r="I21" i="23" s="1"/>
  <c r="M20" i="23"/>
  <c r="D20" i="23"/>
  <c r="I20" i="23" s="1"/>
  <c r="M19" i="23"/>
  <c r="D19" i="23"/>
  <c r="I19" i="23" s="1"/>
  <c r="M18" i="23"/>
  <c r="D18" i="23"/>
  <c r="I18" i="23" s="1"/>
  <c r="M17" i="23"/>
  <c r="D17" i="23"/>
  <c r="I17" i="23" s="1"/>
  <c r="M16" i="23"/>
  <c r="I16" i="23"/>
  <c r="D16" i="23"/>
  <c r="M15" i="23"/>
  <c r="I15" i="23"/>
  <c r="D15" i="23"/>
  <c r="M14" i="23"/>
  <c r="D14" i="23"/>
  <c r="I14" i="23" s="1"/>
  <c r="M13" i="23"/>
  <c r="D13" i="23"/>
  <c r="I13" i="23" s="1"/>
  <c r="M12" i="23"/>
  <c r="D12" i="23"/>
  <c r="I12" i="23" s="1"/>
  <c r="G6" i="23"/>
  <c r="M4" i="23"/>
  <c r="M511" i="22"/>
  <c r="D511" i="22"/>
  <c r="I511" i="22" s="1"/>
  <c r="M510" i="22"/>
  <c r="D510" i="22"/>
  <c r="I510" i="22" s="1"/>
  <c r="M509" i="22"/>
  <c r="I509" i="22"/>
  <c r="D509" i="22"/>
  <c r="M508" i="22"/>
  <c r="D508" i="22"/>
  <c r="I508" i="22" s="1"/>
  <c r="M507" i="22"/>
  <c r="D507" i="22"/>
  <c r="I507" i="22" s="1"/>
  <c r="M506" i="22"/>
  <c r="D506" i="22"/>
  <c r="I506" i="22" s="1"/>
  <c r="M505" i="22"/>
  <c r="I505" i="22"/>
  <c r="D505" i="22"/>
  <c r="M504" i="22"/>
  <c r="D504" i="22"/>
  <c r="I504" i="22" s="1"/>
  <c r="M503" i="22"/>
  <c r="D503" i="22"/>
  <c r="I503" i="22" s="1"/>
  <c r="M502" i="22"/>
  <c r="D502" i="22"/>
  <c r="I502" i="22" s="1"/>
  <c r="M501" i="22"/>
  <c r="I501" i="22"/>
  <c r="D501" i="22"/>
  <c r="M500" i="22"/>
  <c r="D500" i="22"/>
  <c r="I500" i="22" s="1"/>
  <c r="M499" i="22"/>
  <c r="D499" i="22"/>
  <c r="I499" i="22" s="1"/>
  <c r="M498" i="22"/>
  <c r="D498" i="22"/>
  <c r="I498" i="22" s="1"/>
  <c r="M497" i="22"/>
  <c r="D497" i="22"/>
  <c r="I497" i="22" s="1"/>
  <c r="M496" i="22"/>
  <c r="D496" i="22"/>
  <c r="I496" i="22" s="1"/>
  <c r="M495" i="22"/>
  <c r="D495" i="22"/>
  <c r="I495" i="22" s="1"/>
  <c r="M494" i="22"/>
  <c r="D494" i="22"/>
  <c r="I494" i="22" s="1"/>
  <c r="M493" i="22"/>
  <c r="I493" i="22"/>
  <c r="D493" i="22"/>
  <c r="M492" i="22"/>
  <c r="D492" i="22"/>
  <c r="I492" i="22" s="1"/>
  <c r="M491" i="22"/>
  <c r="D491" i="22"/>
  <c r="I491" i="22" s="1"/>
  <c r="M490" i="22"/>
  <c r="D490" i="22"/>
  <c r="I490" i="22" s="1"/>
  <c r="M489" i="22"/>
  <c r="I489" i="22"/>
  <c r="D489" i="22"/>
  <c r="M488" i="22"/>
  <c r="D488" i="22"/>
  <c r="I488" i="22" s="1"/>
  <c r="M487" i="22"/>
  <c r="D487" i="22"/>
  <c r="I487" i="22" s="1"/>
  <c r="M486" i="22"/>
  <c r="D486" i="22"/>
  <c r="I486" i="22" s="1"/>
  <c r="M485" i="22"/>
  <c r="I485" i="22"/>
  <c r="D485" i="22"/>
  <c r="M484" i="22"/>
  <c r="D484" i="22"/>
  <c r="I484" i="22" s="1"/>
  <c r="M483" i="22"/>
  <c r="D483" i="22"/>
  <c r="I483" i="22" s="1"/>
  <c r="M482" i="22"/>
  <c r="D482" i="22"/>
  <c r="I482" i="22" s="1"/>
  <c r="M481" i="22"/>
  <c r="D481" i="22"/>
  <c r="I481" i="22" s="1"/>
  <c r="M480" i="22"/>
  <c r="D480" i="22"/>
  <c r="I480" i="22" s="1"/>
  <c r="M479" i="22"/>
  <c r="D479" i="22"/>
  <c r="I479" i="22" s="1"/>
  <c r="M478" i="22"/>
  <c r="D478" i="22"/>
  <c r="I478" i="22" s="1"/>
  <c r="M477" i="22"/>
  <c r="I477" i="22"/>
  <c r="D477" i="22"/>
  <c r="M476" i="22"/>
  <c r="D476" i="22"/>
  <c r="I476" i="22" s="1"/>
  <c r="M475" i="22"/>
  <c r="D475" i="22"/>
  <c r="I475" i="22" s="1"/>
  <c r="M474" i="22"/>
  <c r="D474" i="22"/>
  <c r="I474" i="22" s="1"/>
  <c r="M473" i="22"/>
  <c r="D473" i="22"/>
  <c r="I473" i="22" s="1"/>
  <c r="M472" i="22"/>
  <c r="D472" i="22"/>
  <c r="I472" i="22" s="1"/>
  <c r="M471" i="22"/>
  <c r="D471" i="22"/>
  <c r="I471" i="22" s="1"/>
  <c r="M470" i="22"/>
  <c r="D470" i="22"/>
  <c r="I470" i="22" s="1"/>
  <c r="M469" i="22"/>
  <c r="D469" i="22"/>
  <c r="I469" i="22" s="1"/>
  <c r="M468" i="22"/>
  <c r="D468" i="22"/>
  <c r="I468" i="22" s="1"/>
  <c r="M467" i="22"/>
  <c r="D467" i="22"/>
  <c r="I467" i="22" s="1"/>
  <c r="M466" i="22"/>
  <c r="D466" i="22"/>
  <c r="I466" i="22" s="1"/>
  <c r="M465" i="22"/>
  <c r="I465" i="22"/>
  <c r="D465" i="22"/>
  <c r="M464" i="22"/>
  <c r="D464" i="22"/>
  <c r="I464" i="22" s="1"/>
  <c r="M463" i="22"/>
  <c r="D463" i="22"/>
  <c r="I463" i="22" s="1"/>
  <c r="M462" i="22"/>
  <c r="D462" i="22"/>
  <c r="I462" i="22" s="1"/>
  <c r="M461" i="22"/>
  <c r="D461" i="22"/>
  <c r="I461" i="22" s="1"/>
  <c r="M460" i="22"/>
  <c r="D460" i="22"/>
  <c r="I460" i="22" s="1"/>
  <c r="M459" i="22"/>
  <c r="I459" i="22"/>
  <c r="D459" i="22"/>
  <c r="M458" i="22"/>
  <c r="D458" i="22"/>
  <c r="I458" i="22" s="1"/>
  <c r="M457" i="22"/>
  <c r="D457" i="22"/>
  <c r="I457" i="22" s="1"/>
  <c r="M456" i="22"/>
  <c r="D456" i="22"/>
  <c r="I456" i="22" s="1"/>
  <c r="M455" i="22"/>
  <c r="D455" i="22"/>
  <c r="I455" i="22" s="1"/>
  <c r="M454" i="22"/>
  <c r="D454" i="22"/>
  <c r="I454" i="22" s="1"/>
  <c r="M453" i="22"/>
  <c r="I453" i="22"/>
  <c r="D453" i="22"/>
  <c r="M452" i="22"/>
  <c r="D452" i="22"/>
  <c r="I452" i="22" s="1"/>
  <c r="M451" i="22"/>
  <c r="D451" i="22"/>
  <c r="I451" i="22" s="1"/>
  <c r="M450" i="22"/>
  <c r="D450" i="22"/>
  <c r="I450" i="22" s="1"/>
  <c r="M449" i="22"/>
  <c r="D449" i="22"/>
  <c r="I449" i="22" s="1"/>
  <c r="M448" i="22"/>
  <c r="D448" i="22"/>
  <c r="I448" i="22" s="1"/>
  <c r="M447" i="22"/>
  <c r="D447" i="22"/>
  <c r="I447" i="22" s="1"/>
  <c r="M446" i="22"/>
  <c r="D446" i="22"/>
  <c r="I446" i="22" s="1"/>
  <c r="M445" i="22"/>
  <c r="D445" i="22"/>
  <c r="I445" i="22" s="1"/>
  <c r="M444" i="22"/>
  <c r="D444" i="22"/>
  <c r="I444" i="22" s="1"/>
  <c r="M443" i="22"/>
  <c r="D443" i="22"/>
  <c r="I443" i="22" s="1"/>
  <c r="M442" i="22"/>
  <c r="D442" i="22"/>
  <c r="I442" i="22" s="1"/>
  <c r="M441" i="22"/>
  <c r="I441" i="22"/>
  <c r="D441" i="22"/>
  <c r="M440" i="22"/>
  <c r="D440" i="22"/>
  <c r="I440" i="22" s="1"/>
  <c r="M439" i="22"/>
  <c r="D439" i="22"/>
  <c r="I439" i="22" s="1"/>
  <c r="M438" i="22"/>
  <c r="D438" i="22"/>
  <c r="I438" i="22" s="1"/>
  <c r="M437" i="22"/>
  <c r="D437" i="22"/>
  <c r="I437" i="22" s="1"/>
  <c r="M436" i="22"/>
  <c r="D436" i="22"/>
  <c r="I436" i="22" s="1"/>
  <c r="M435" i="22"/>
  <c r="I435" i="22"/>
  <c r="D435" i="22"/>
  <c r="M434" i="22"/>
  <c r="D434" i="22"/>
  <c r="I434" i="22" s="1"/>
  <c r="M433" i="22"/>
  <c r="D433" i="22"/>
  <c r="I433" i="22" s="1"/>
  <c r="M432" i="22"/>
  <c r="D432" i="22"/>
  <c r="I432" i="22" s="1"/>
  <c r="M431" i="22"/>
  <c r="D431" i="22"/>
  <c r="I431" i="22" s="1"/>
  <c r="M430" i="22"/>
  <c r="D430" i="22"/>
  <c r="I430" i="22" s="1"/>
  <c r="M429" i="22"/>
  <c r="I429" i="22"/>
  <c r="D429" i="22"/>
  <c r="M428" i="22"/>
  <c r="D428" i="22"/>
  <c r="I428" i="22" s="1"/>
  <c r="M427" i="22"/>
  <c r="D427" i="22"/>
  <c r="I427" i="22" s="1"/>
  <c r="M426" i="22"/>
  <c r="D426" i="22"/>
  <c r="I426" i="22" s="1"/>
  <c r="M425" i="22"/>
  <c r="D425" i="22"/>
  <c r="I425" i="22" s="1"/>
  <c r="M424" i="22"/>
  <c r="D424" i="22"/>
  <c r="I424" i="22" s="1"/>
  <c r="M423" i="22"/>
  <c r="D423" i="22"/>
  <c r="I423" i="22" s="1"/>
  <c r="M422" i="22"/>
  <c r="D422" i="22"/>
  <c r="I422" i="22" s="1"/>
  <c r="M421" i="22"/>
  <c r="D421" i="22"/>
  <c r="I421" i="22" s="1"/>
  <c r="M420" i="22"/>
  <c r="D420" i="22"/>
  <c r="I420" i="22" s="1"/>
  <c r="M419" i="22"/>
  <c r="D419" i="22"/>
  <c r="I419" i="22" s="1"/>
  <c r="M418" i="22"/>
  <c r="D418" i="22"/>
  <c r="I418" i="22" s="1"/>
  <c r="M417" i="22"/>
  <c r="I417" i="22"/>
  <c r="D417" i="22"/>
  <c r="M416" i="22"/>
  <c r="D416" i="22"/>
  <c r="I416" i="22" s="1"/>
  <c r="M415" i="22"/>
  <c r="D415" i="22"/>
  <c r="I415" i="22" s="1"/>
  <c r="M414" i="22"/>
  <c r="D414" i="22"/>
  <c r="I414" i="22" s="1"/>
  <c r="M413" i="22"/>
  <c r="D413" i="22"/>
  <c r="I413" i="22" s="1"/>
  <c r="M412" i="22"/>
  <c r="D412" i="22"/>
  <c r="I412" i="22" s="1"/>
  <c r="M411" i="22"/>
  <c r="I411" i="22"/>
  <c r="D411" i="22"/>
  <c r="M410" i="22"/>
  <c r="D410" i="22"/>
  <c r="I410" i="22" s="1"/>
  <c r="M409" i="22"/>
  <c r="D409" i="22"/>
  <c r="I409" i="22" s="1"/>
  <c r="M408" i="22"/>
  <c r="D408" i="22"/>
  <c r="I408" i="22" s="1"/>
  <c r="M407" i="22"/>
  <c r="D407" i="22"/>
  <c r="I407" i="22" s="1"/>
  <c r="M406" i="22"/>
  <c r="D406" i="22"/>
  <c r="I406" i="22" s="1"/>
  <c r="M405" i="22"/>
  <c r="I405" i="22"/>
  <c r="D405" i="22"/>
  <c r="M404" i="22"/>
  <c r="D404" i="22"/>
  <c r="I404" i="22" s="1"/>
  <c r="M403" i="22"/>
  <c r="D403" i="22"/>
  <c r="I403" i="22" s="1"/>
  <c r="M402" i="22"/>
  <c r="D402" i="22"/>
  <c r="I402" i="22" s="1"/>
  <c r="M401" i="22"/>
  <c r="D401" i="22"/>
  <c r="I401" i="22" s="1"/>
  <c r="M400" i="22"/>
  <c r="D400" i="22"/>
  <c r="I400" i="22" s="1"/>
  <c r="M399" i="22"/>
  <c r="D399" i="22"/>
  <c r="I399" i="22" s="1"/>
  <c r="M398" i="22"/>
  <c r="D398" i="22"/>
  <c r="I398" i="22" s="1"/>
  <c r="M397" i="22"/>
  <c r="D397" i="22"/>
  <c r="I397" i="22" s="1"/>
  <c r="M396" i="22"/>
  <c r="D396" i="22"/>
  <c r="I396" i="22" s="1"/>
  <c r="M395" i="22"/>
  <c r="D395" i="22"/>
  <c r="I395" i="22" s="1"/>
  <c r="M394" i="22"/>
  <c r="D394" i="22"/>
  <c r="I394" i="22" s="1"/>
  <c r="M393" i="22"/>
  <c r="I393" i="22"/>
  <c r="D393" i="22"/>
  <c r="M392" i="22"/>
  <c r="D392" i="22"/>
  <c r="I392" i="22" s="1"/>
  <c r="M391" i="22"/>
  <c r="D391" i="22"/>
  <c r="I391" i="22" s="1"/>
  <c r="M390" i="22"/>
  <c r="D390" i="22"/>
  <c r="I390" i="22" s="1"/>
  <c r="M389" i="22"/>
  <c r="D389" i="22"/>
  <c r="I389" i="22" s="1"/>
  <c r="M388" i="22"/>
  <c r="D388" i="22"/>
  <c r="I388" i="22" s="1"/>
  <c r="M387" i="22"/>
  <c r="I387" i="22"/>
  <c r="D387" i="22"/>
  <c r="M386" i="22"/>
  <c r="D386" i="22"/>
  <c r="I386" i="22" s="1"/>
  <c r="M385" i="22"/>
  <c r="D385" i="22"/>
  <c r="I385" i="22" s="1"/>
  <c r="M384" i="22"/>
  <c r="D384" i="22"/>
  <c r="I384" i="22" s="1"/>
  <c r="M383" i="22"/>
  <c r="D383" i="22"/>
  <c r="I383" i="22" s="1"/>
  <c r="M382" i="22"/>
  <c r="D382" i="22"/>
  <c r="I382" i="22" s="1"/>
  <c r="M381" i="22"/>
  <c r="I381" i="22"/>
  <c r="D381" i="22"/>
  <c r="M380" i="22"/>
  <c r="D380" i="22"/>
  <c r="I380" i="22" s="1"/>
  <c r="M379" i="22"/>
  <c r="D379" i="22"/>
  <c r="I379" i="22" s="1"/>
  <c r="M378" i="22"/>
  <c r="D378" i="22"/>
  <c r="I378" i="22" s="1"/>
  <c r="M377" i="22"/>
  <c r="D377" i="22"/>
  <c r="I377" i="22" s="1"/>
  <c r="M376" i="22"/>
  <c r="D376" i="22"/>
  <c r="I376" i="22" s="1"/>
  <c r="M375" i="22"/>
  <c r="D375" i="22"/>
  <c r="I375" i="22" s="1"/>
  <c r="M374" i="22"/>
  <c r="D374" i="22"/>
  <c r="I374" i="22" s="1"/>
  <c r="M373" i="22"/>
  <c r="D373" i="22"/>
  <c r="I373" i="22" s="1"/>
  <c r="M372" i="22"/>
  <c r="D372" i="22"/>
  <c r="I372" i="22" s="1"/>
  <c r="M371" i="22"/>
  <c r="D371" i="22"/>
  <c r="I371" i="22" s="1"/>
  <c r="M370" i="22"/>
  <c r="D370" i="22"/>
  <c r="I370" i="22" s="1"/>
  <c r="M369" i="22"/>
  <c r="I369" i="22"/>
  <c r="D369" i="22"/>
  <c r="M368" i="22"/>
  <c r="D368" i="22"/>
  <c r="I368" i="22" s="1"/>
  <c r="M367" i="22"/>
  <c r="D367" i="22"/>
  <c r="I367" i="22" s="1"/>
  <c r="M366" i="22"/>
  <c r="D366" i="22"/>
  <c r="I366" i="22" s="1"/>
  <c r="M365" i="22"/>
  <c r="D365" i="22"/>
  <c r="I365" i="22" s="1"/>
  <c r="M364" i="22"/>
  <c r="D364" i="22"/>
  <c r="I364" i="22" s="1"/>
  <c r="M363" i="22"/>
  <c r="I363" i="22"/>
  <c r="D363" i="22"/>
  <c r="M362" i="22"/>
  <c r="D362" i="22"/>
  <c r="I362" i="22" s="1"/>
  <c r="M361" i="22"/>
  <c r="D361" i="22"/>
  <c r="I361" i="22" s="1"/>
  <c r="M360" i="22"/>
  <c r="D360" i="22"/>
  <c r="I360" i="22" s="1"/>
  <c r="M359" i="22"/>
  <c r="D359" i="22"/>
  <c r="I359" i="22" s="1"/>
  <c r="M358" i="22"/>
  <c r="D358" i="22"/>
  <c r="I358" i="22" s="1"/>
  <c r="M357" i="22"/>
  <c r="I357" i="22"/>
  <c r="D357" i="22"/>
  <c r="M356" i="22"/>
  <c r="D356" i="22"/>
  <c r="I356" i="22" s="1"/>
  <c r="M355" i="22"/>
  <c r="D355" i="22"/>
  <c r="I355" i="22" s="1"/>
  <c r="M354" i="22"/>
  <c r="D354" i="22"/>
  <c r="I354" i="22" s="1"/>
  <c r="M353" i="22"/>
  <c r="D353" i="22"/>
  <c r="I353" i="22" s="1"/>
  <c r="M352" i="22"/>
  <c r="D352" i="22"/>
  <c r="I352" i="22" s="1"/>
  <c r="M351" i="22"/>
  <c r="D351" i="22"/>
  <c r="I351" i="22" s="1"/>
  <c r="M350" i="22"/>
  <c r="D350" i="22"/>
  <c r="I350" i="22" s="1"/>
  <c r="M349" i="22"/>
  <c r="D349" i="22"/>
  <c r="I349" i="22" s="1"/>
  <c r="M348" i="22"/>
  <c r="D348" i="22"/>
  <c r="I348" i="22" s="1"/>
  <c r="M347" i="22"/>
  <c r="D347" i="22"/>
  <c r="I347" i="22" s="1"/>
  <c r="M346" i="22"/>
  <c r="D346" i="22"/>
  <c r="I346" i="22" s="1"/>
  <c r="M345" i="22"/>
  <c r="I345" i="22"/>
  <c r="D345" i="22"/>
  <c r="M344" i="22"/>
  <c r="D344" i="22"/>
  <c r="I344" i="22" s="1"/>
  <c r="M343" i="22"/>
  <c r="D343" i="22"/>
  <c r="I343" i="22" s="1"/>
  <c r="M342" i="22"/>
  <c r="D342" i="22"/>
  <c r="I342" i="22" s="1"/>
  <c r="M341" i="22"/>
  <c r="D341" i="22"/>
  <c r="I341" i="22" s="1"/>
  <c r="M340" i="22"/>
  <c r="D340" i="22"/>
  <c r="I340" i="22" s="1"/>
  <c r="M339" i="22"/>
  <c r="I339" i="22"/>
  <c r="D339" i="22"/>
  <c r="M338" i="22"/>
  <c r="D338" i="22"/>
  <c r="I338" i="22" s="1"/>
  <c r="M337" i="22"/>
  <c r="D337" i="22"/>
  <c r="I337" i="22" s="1"/>
  <c r="M336" i="22"/>
  <c r="D336" i="22"/>
  <c r="I336" i="22" s="1"/>
  <c r="M335" i="22"/>
  <c r="D335" i="22"/>
  <c r="I335" i="22" s="1"/>
  <c r="M334" i="22"/>
  <c r="D334" i="22"/>
  <c r="I334" i="22" s="1"/>
  <c r="M333" i="22"/>
  <c r="I333" i="22"/>
  <c r="D333" i="22"/>
  <c r="M332" i="22"/>
  <c r="D332" i="22"/>
  <c r="I332" i="22" s="1"/>
  <c r="M331" i="22"/>
  <c r="D331" i="22"/>
  <c r="I331" i="22" s="1"/>
  <c r="M330" i="22"/>
  <c r="D330" i="22"/>
  <c r="I330" i="22" s="1"/>
  <c r="M329" i="22"/>
  <c r="D329" i="22"/>
  <c r="I329" i="22" s="1"/>
  <c r="M328" i="22"/>
  <c r="D328" i="22"/>
  <c r="I328" i="22" s="1"/>
  <c r="M327" i="22"/>
  <c r="D327" i="22"/>
  <c r="I327" i="22" s="1"/>
  <c r="M326" i="22"/>
  <c r="D326" i="22"/>
  <c r="I326" i="22" s="1"/>
  <c r="M325" i="22"/>
  <c r="D325" i="22"/>
  <c r="I325" i="22" s="1"/>
  <c r="M324" i="22"/>
  <c r="D324" i="22"/>
  <c r="I324" i="22" s="1"/>
  <c r="M323" i="22"/>
  <c r="D323" i="22"/>
  <c r="I323" i="22" s="1"/>
  <c r="M322" i="22"/>
  <c r="D322" i="22"/>
  <c r="I322" i="22" s="1"/>
  <c r="M321" i="22"/>
  <c r="I321" i="22"/>
  <c r="D321" i="22"/>
  <c r="M320" i="22"/>
  <c r="D320" i="22"/>
  <c r="I320" i="22" s="1"/>
  <c r="M319" i="22"/>
  <c r="D319" i="22"/>
  <c r="I319" i="22" s="1"/>
  <c r="M318" i="22"/>
  <c r="D318" i="22"/>
  <c r="I318" i="22" s="1"/>
  <c r="M317" i="22"/>
  <c r="D317" i="22"/>
  <c r="I317" i="22" s="1"/>
  <c r="M316" i="22"/>
  <c r="D316" i="22"/>
  <c r="I316" i="22" s="1"/>
  <c r="M315" i="22"/>
  <c r="I315" i="22"/>
  <c r="D315" i="22"/>
  <c r="M314" i="22"/>
  <c r="D314" i="22"/>
  <c r="I314" i="22" s="1"/>
  <c r="M313" i="22"/>
  <c r="D313" i="22"/>
  <c r="I313" i="22" s="1"/>
  <c r="M312" i="22"/>
  <c r="D312" i="22"/>
  <c r="I312" i="22" s="1"/>
  <c r="M311" i="22"/>
  <c r="D311" i="22"/>
  <c r="I311" i="22" s="1"/>
  <c r="M310" i="22"/>
  <c r="D310" i="22"/>
  <c r="I310" i="22" s="1"/>
  <c r="M309" i="22"/>
  <c r="I309" i="22"/>
  <c r="D309" i="22"/>
  <c r="M308" i="22"/>
  <c r="D308" i="22"/>
  <c r="I308" i="22" s="1"/>
  <c r="M307" i="22"/>
  <c r="D307" i="22"/>
  <c r="I307" i="22" s="1"/>
  <c r="M306" i="22"/>
  <c r="D306" i="22"/>
  <c r="I306" i="22" s="1"/>
  <c r="M305" i="22"/>
  <c r="D305" i="22"/>
  <c r="I305" i="22" s="1"/>
  <c r="M304" i="22"/>
  <c r="D304" i="22"/>
  <c r="I304" i="22" s="1"/>
  <c r="M303" i="22"/>
  <c r="D303" i="22"/>
  <c r="I303" i="22" s="1"/>
  <c r="M302" i="22"/>
  <c r="D302" i="22"/>
  <c r="I302" i="22" s="1"/>
  <c r="M301" i="22"/>
  <c r="D301" i="22"/>
  <c r="I301" i="22" s="1"/>
  <c r="M300" i="22"/>
  <c r="D300" i="22"/>
  <c r="I300" i="22" s="1"/>
  <c r="M299" i="22"/>
  <c r="D299" i="22"/>
  <c r="I299" i="22" s="1"/>
  <c r="M298" i="22"/>
  <c r="D298" i="22"/>
  <c r="I298" i="22" s="1"/>
  <c r="M297" i="22"/>
  <c r="I297" i="22"/>
  <c r="D297" i="22"/>
  <c r="M296" i="22"/>
  <c r="D296" i="22"/>
  <c r="I296" i="22" s="1"/>
  <c r="M295" i="22"/>
  <c r="D295" i="22"/>
  <c r="I295" i="22" s="1"/>
  <c r="M294" i="22"/>
  <c r="D294" i="22"/>
  <c r="I294" i="22" s="1"/>
  <c r="M293" i="22"/>
  <c r="D293" i="22"/>
  <c r="I293" i="22" s="1"/>
  <c r="M292" i="22"/>
  <c r="D292" i="22"/>
  <c r="I292" i="22" s="1"/>
  <c r="M291" i="22"/>
  <c r="I291" i="22"/>
  <c r="D291" i="22"/>
  <c r="M290" i="22"/>
  <c r="D290" i="22"/>
  <c r="I290" i="22" s="1"/>
  <c r="M289" i="22"/>
  <c r="D289" i="22"/>
  <c r="I289" i="22" s="1"/>
  <c r="M288" i="22"/>
  <c r="D288" i="22"/>
  <c r="I288" i="22" s="1"/>
  <c r="M287" i="22"/>
  <c r="D287" i="22"/>
  <c r="I287" i="22" s="1"/>
  <c r="M286" i="22"/>
  <c r="D286" i="22"/>
  <c r="I286" i="22" s="1"/>
  <c r="M285" i="22"/>
  <c r="I285" i="22"/>
  <c r="D285" i="22"/>
  <c r="M284" i="22"/>
  <c r="D284" i="22"/>
  <c r="I284" i="22" s="1"/>
  <c r="M283" i="22"/>
  <c r="D283" i="22"/>
  <c r="I283" i="22" s="1"/>
  <c r="M282" i="22"/>
  <c r="D282" i="22"/>
  <c r="I282" i="22" s="1"/>
  <c r="M281" i="22"/>
  <c r="D281" i="22"/>
  <c r="I281" i="22" s="1"/>
  <c r="M280" i="22"/>
  <c r="D280" i="22"/>
  <c r="I280" i="22" s="1"/>
  <c r="M279" i="22"/>
  <c r="D279" i="22"/>
  <c r="I279" i="22" s="1"/>
  <c r="M278" i="22"/>
  <c r="D278" i="22"/>
  <c r="I278" i="22" s="1"/>
  <c r="M277" i="22"/>
  <c r="D277" i="22"/>
  <c r="I277" i="22" s="1"/>
  <c r="M276" i="22"/>
  <c r="D276" i="22"/>
  <c r="I276" i="22" s="1"/>
  <c r="M275" i="22"/>
  <c r="D275" i="22"/>
  <c r="I275" i="22" s="1"/>
  <c r="M274" i="22"/>
  <c r="D274" i="22"/>
  <c r="I274" i="22" s="1"/>
  <c r="M273" i="22"/>
  <c r="I273" i="22"/>
  <c r="D273" i="22"/>
  <c r="M272" i="22"/>
  <c r="D272" i="22"/>
  <c r="I272" i="22" s="1"/>
  <c r="M271" i="22"/>
  <c r="D271" i="22"/>
  <c r="I271" i="22" s="1"/>
  <c r="M270" i="22"/>
  <c r="D270" i="22"/>
  <c r="I270" i="22" s="1"/>
  <c r="M269" i="22"/>
  <c r="D269" i="22"/>
  <c r="I269" i="22" s="1"/>
  <c r="M268" i="22"/>
  <c r="D268" i="22"/>
  <c r="I268" i="22" s="1"/>
  <c r="M267" i="22"/>
  <c r="I267" i="22"/>
  <c r="D267" i="22"/>
  <c r="M266" i="22"/>
  <c r="D266" i="22"/>
  <c r="I266" i="22" s="1"/>
  <c r="M265" i="22"/>
  <c r="D265" i="22"/>
  <c r="I265" i="22" s="1"/>
  <c r="M264" i="22"/>
  <c r="D264" i="22"/>
  <c r="I264" i="22" s="1"/>
  <c r="M263" i="22"/>
  <c r="D263" i="22"/>
  <c r="I263" i="22" s="1"/>
  <c r="M262" i="22"/>
  <c r="D262" i="22"/>
  <c r="I262" i="22" s="1"/>
  <c r="M261" i="22"/>
  <c r="I261" i="22"/>
  <c r="D261" i="22"/>
  <c r="M260" i="22"/>
  <c r="D260" i="22"/>
  <c r="I260" i="22" s="1"/>
  <c r="M259" i="22"/>
  <c r="D259" i="22"/>
  <c r="I259" i="22" s="1"/>
  <c r="M258" i="22"/>
  <c r="D258" i="22"/>
  <c r="I258" i="22" s="1"/>
  <c r="M257" i="22"/>
  <c r="D257" i="22"/>
  <c r="I257" i="22" s="1"/>
  <c r="M256" i="22"/>
  <c r="D256" i="22"/>
  <c r="I256" i="22" s="1"/>
  <c r="M255" i="22"/>
  <c r="D255" i="22"/>
  <c r="I255" i="22" s="1"/>
  <c r="M254" i="22"/>
  <c r="D254" i="22"/>
  <c r="I254" i="22" s="1"/>
  <c r="M253" i="22"/>
  <c r="D253" i="22"/>
  <c r="I253" i="22" s="1"/>
  <c r="M252" i="22"/>
  <c r="D252" i="22"/>
  <c r="I252" i="22" s="1"/>
  <c r="M251" i="22"/>
  <c r="D251" i="22"/>
  <c r="I251" i="22" s="1"/>
  <c r="M250" i="22"/>
  <c r="D250" i="22"/>
  <c r="I250" i="22" s="1"/>
  <c r="M249" i="22"/>
  <c r="I249" i="22"/>
  <c r="D249" i="22"/>
  <c r="M248" i="22"/>
  <c r="D248" i="22"/>
  <c r="I248" i="22" s="1"/>
  <c r="M247" i="22"/>
  <c r="D247" i="22"/>
  <c r="I247" i="22" s="1"/>
  <c r="M246" i="22"/>
  <c r="D246" i="22"/>
  <c r="I246" i="22" s="1"/>
  <c r="M245" i="22"/>
  <c r="D245" i="22"/>
  <c r="I245" i="22" s="1"/>
  <c r="M244" i="22"/>
  <c r="D244" i="22"/>
  <c r="I244" i="22" s="1"/>
  <c r="M243" i="22"/>
  <c r="I243" i="22"/>
  <c r="D243" i="22"/>
  <c r="M242" i="22"/>
  <c r="D242" i="22"/>
  <c r="I242" i="22" s="1"/>
  <c r="M241" i="22"/>
  <c r="D241" i="22"/>
  <c r="I241" i="22" s="1"/>
  <c r="M240" i="22"/>
  <c r="D240" i="22"/>
  <c r="I240" i="22" s="1"/>
  <c r="M239" i="22"/>
  <c r="D239" i="22"/>
  <c r="I239" i="22" s="1"/>
  <c r="M238" i="22"/>
  <c r="D238" i="22"/>
  <c r="I238" i="22" s="1"/>
  <c r="M237" i="22"/>
  <c r="I237" i="22"/>
  <c r="D237" i="22"/>
  <c r="M236" i="22"/>
  <c r="D236" i="22"/>
  <c r="I236" i="22" s="1"/>
  <c r="M235" i="22"/>
  <c r="D235" i="22"/>
  <c r="I235" i="22" s="1"/>
  <c r="M234" i="22"/>
  <c r="D234" i="22"/>
  <c r="I234" i="22" s="1"/>
  <c r="M233" i="22"/>
  <c r="D233" i="22"/>
  <c r="I233" i="22" s="1"/>
  <c r="M232" i="22"/>
  <c r="D232" i="22"/>
  <c r="I232" i="22" s="1"/>
  <c r="M231" i="22"/>
  <c r="D231" i="22"/>
  <c r="I231" i="22" s="1"/>
  <c r="M230" i="22"/>
  <c r="I230" i="22"/>
  <c r="D230" i="22"/>
  <c r="M229" i="22"/>
  <c r="I229" i="22"/>
  <c r="D229" i="22"/>
  <c r="M228" i="22"/>
  <c r="D228" i="22"/>
  <c r="I228" i="22" s="1"/>
  <c r="M227" i="22"/>
  <c r="D227" i="22"/>
  <c r="I227" i="22" s="1"/>
  <c r="M226" i="22"/>
  <c r="D226" i="22"/>
  <c r="I226" i="22" s="1"/>
  <c r="M225" i="22"/>
  <c r="D225" i="22"/>
  <c r="I225" i="22" s="1"/>
  <c r="M224" i="22"/>
  <c r="D224" i="22"/>
  <c r="I224" i="22" s="1"/>
  <c r="M223" i="22"/>
  <c r="I223" i="22"/>
  <c r="D223" i="22"/>
  <c r="M222" i="22"/>
  <c r="D222" i="22"/>
  <c r="I222" i="22" s="1"/>
  <c r="M221" i="22"/>
  <c r="D221" i="22"/>
  <c r="I221" i="22" s="1"/>
  <c r="M220" i="22"/>
  <c r="D220" i="22"/>
  <c r="I220" i="22" s="1"/>
  <c r="M219" i="22"/>
  <c r="I219" i="22"/>
  <c r="D219" i="22"/>
  <c r="M218" i="22"/>
  <c r="D218" i="22"/>
  <c r="I218" i="22" s="1"/>
  <c r="M217" i="22"/>
  <c r="D217" i="22"/>
  <c r="I217" i="22" s="1"/>
  <c r="M216" i="22"/>
  <c r="D216" i="22"/>
  <c r="I216" i="22" s="1"/>
  <c r="M215" i="22"/>
  <c r="D215" i="22"/>
  <c r="I215" i="22" s="1"/>
  <c r="M214" i="22"/>
  <c r="D214" i="22"/>
  <c r="I214" i="22" s="1"/>
  <c r="M213" i="22"/>
  <c r="D213" i="22"/>
  <c r="I213" i="22" s="1"/>
  <c r="M212" i="22"/>
  <c r="D212" i="22"/>
  <c r="I212" i="22" s="1"/>
  <c r="M211" i="22"/>
  <c r="I211" i="22"/>
  <c r="D211" i="22"/>
  <c r="M210" i="22"/>
  <c r="I210" i="22"/>
  <c r="D210" i="22"/>
  <c r="M209" i="22"/>
  <c r="D209" i="22"/>
  <c r="I209" i="22" s="1"/>
  <c r="M208" i="22"/>
  <c r="D208" i="22"/>
  <c r="I208" i="22" s="1"/>
  <c r="M207" i="22"/>
  <c r="D207" i="22"/>
  <c r="I207" i="22" s="1"/>
  <c r="M206" i="22"/>
  <c r="D206" i="22"/>
  <c r="I206" i="22" s="1"/>
  <c r="M205" i="22"/>
  <c r="D205" i="22"/>
  <c r="I205" i="22" s="1"/>
  <c r="M204" i="22"/>
  <c r="D204" i="22"/>
  <c r="I204" i="22" s="1"/>
  <c r="M203" i="22"/>
  <c r="D203" i="22"/>
  <c r="I203" i="22" s="1"/>
  <c r="M202" i="22"/>
  <c r="D202" i="22"/>
  <c r="I202" i="22" s="1"/>
  <c r="M201" i="22"/>
  <c r="I201" i="22"/>
  <c r="D201" i="22"/>
  <c r="M200" i="22"/>
  <c r="D200" i="22"/>
  <c r="I200" i="22" s="1"/>
  <c r="M199" i="22"/>
  <c r="D199" i="22"/>
  <c r="I199" i="22" s="1"/>
  <c r="M198" i="22"/>
  <c r="D198" i="22"/>
  <c r="I198" i="22" s="1"/>
  <c r="M197" i="22"/>
  <c r="D197" i="22"/>
  <c r="I197" i="22" s="1"/>
  <c r="M196" i="22"/>
  <c r="D196" i="22"/>
  <c r="I196" i="22" s="1"/>
  <c r="M195" i="22"/>
  <c r="D195" i="22"/>
  <c r="I195" i="22" s="1"/>
  <c r="M194" i="22"/>
  <c r="D194" i="22"/>
  <c r="I194" i="22" s="1"/>
  <c r="M193" i="22"/>
  <c r="D193" i="22"/>
  <c r="I193" i="22" s="1"/>
  <c r="M192" i="22"/>
  <c r="D192" i="22"/>
  <c r="I192" i="22" s="1"/>
  <c r="M191" i="22"/>
  <c r="D191" i="22"/>
  <c r="I191" i="22" s="1"/>
  <c r="M190" i="22"/>
  <c r="D190" i="22"/>
  <c r="I190" i="22" s="1"/>
  <c r="M189" i="22"/>
  <c r="D189" i="22"/>
  <c r="I189" i="22" s="1"/>
  <c r="M188" i="22"/>
  <c r="D188" i="22"/>
  <c r="I188" i="22" s="1"/>
  <c r="M187" i="22"/>
  <c r="D187" i="22"/>
  <c r="I187" i="22" s="1"/>
  <c r="M186" i="22"/>
  <c r="D186" i="22"/>
  <c r="I186" i="22" s="1"/>
  <c r="M185" i="22"/>
  <c r="D185" i="22"/>
  <c r="I185" i="22" s="1"/>
  <c r="M184" i="22"/>
  <c r="D184" i="22"/>
  <c r="I184" i="22" s="1"/>
  <c r="M183" i="22"/>
  <c r="D183" i="22"/>
  <c r="I183" i="22" s="1"/>
  <c r="M182" i="22"/>
  <c r="I182" i="22"/>
  <c r="D182" i="22"/>
  <c r="M181" i="22"/>
  <c r="I181" i="22"/>
  <c r="D181" i="22"/>
  <c r="M180" i="22"/>
  <c r="D180" i="22"/>
  <c r="I180" i="22" s="1"/>
  <c r="M179" i="22"/>
  <c r="D179" i="22"/>
  <c r="I179" i="22" s="1"/>
  <c r="M178" i="22"/>
  <c r="D178" i="22"/>
  <c r="I178" i="22" s="1"/>
  <c r="M177" i="22"/>
  <c r="D177" i="22"/>
  <c r="I177" i="22" s="1"/>
  <c r="M176" i="22"/>
  <c r="D176" i="22"/>
  <c r="I176" i="22" s="1"/>
  <c r="M175" i="22"/>
  <c r="I175" i="22"/>
  <c r="D175" i="22"/>
  <c r="M174" i="22"/>
  <c r="D174" i="22"/>
  <c r="I174" i="22" s="1"/>
  <c r="M173" i="22"/>
  <c r="D173" i="22"/>
  <c r="I173" i="22" s="1"/>
  <c r="M172" i="22"/>
  <c r="D172" i="22"/>
  <c r="I172" i="22" s="1"/>
  <c r="M171" i="22"/>
  <c r="D171" i="22"/>
  <c r="I171" i="22" s="1"/>
  <c r="M170" i="22"/>
  <c r="D170" i="22"/>
  <c r="I170" i="22" s="1"/>
  <c r="M169" i="22"/>
  <c r="D169" i="22"/>
  <c r="I169" i="22" s="1"/>
  <c r="M168" i="22"/>
  <c r="D168" i="22"/>
  <c r="I168" i="22" s="1"/>
  <c r="M167" i="22"/>
  <c r="D167" i="22"/>
  <c r="I167" i="22" s="1"/>
  <c r="M166" i="22"/>
  <c r="D166" i="22"/>
  <c r="I166" i="22" s="1"/>
  <c r="M165" i="22"/>
  <c r="D165" i="22"/>
  <c r="I165" i="22" s="1"/>
  <c r="M164" i="22"/>
  <c r="D164" i="22"/>
  <c r="I164" i="22" s="1"/>
  <c r="M163" i="22"/>
  <c r="D163" i="22"/>
  <c r="I163" i="22" s="1"/>
  <c r="M162" i="22"/>
  <c r="D162" i="22"/>
  <c r="I162" i="22" s="1"/>
  <c r="M161" i="22"/>
  <c r="I161" i="22"/>
  <c r="D161" i="22"/>
  <c r="M160" i="22"/>
  <c r="I160" i="22"/>
  <c r="D160" i="22"/>
  <c r="M159" i="22"/>
  <c r="D159" i="22"/>
  <c r="I159" i="22" s="1"/>
  <c r="M158" i="22"/>
  <c r="D158" i="22"/>
  <c r="I158" i="22" s="1"/>
  <c r="M157" i="22"/>
  <c r="D157" i="22"/>
  <c r="I157" i="22" s="1"/>
  <c r="M156" i="22"/>
  <c r="D156" i="22"/>
  <c r="I156" i="22" s="1"/>
  <c r="M155" i="22"/>
  <c r="D155" i="22"/>
  <c r="I155" i="22" s="1"/>
  <c r="M154" i="22"/>
  <c r="D154" i="22"/>
  <c r="I154" i="22" s="1"/>
  <c r="M153" i="22"/>
  <c r="D153" i="22"/>
  <c r="I153" i="22" s="1"/>
  <c r="M152" i="22"/>
  <c r="D152" i="22"/>
  <c r="I152" i="22" s="1"/>
  <c r="M151" i="22"/>
  <c r="D151" i="22"/>
  <c r="I151" i="22" s="1"/>
  <c r="M150" i="22"/>
  <c r="D150" i="22"/>
  <c r="I150" i="22" s="1"/>
  <c r="M149" i="22"/>
  <c r="D149" i="22"/>
  <c r="I149" i="22" s="1"/>
  <c r="M148" i="22"/>
  <c r="I148" i="22"/>
  <c r="D148" i="22"/>
  <c r="M147" i="22"/>
  <c r="D147" i="22"/>
  <c r="I147" i="22" s="1"/>
  <c r="M146" i="22"/>
  <c r="D146" i="22"/>
  <c r="I146" i="22" s="1"/>
  <c r="M145" i="22"/>
  <c r="D145" i="22"/>
  <c r="I145" i="22" s="1"/>
  <c r="M144" i="22"/>
  <c r="D144" i="22"/>
  <c r="I144" i="22" s="1"/>
  <c r="M143" i="22"/>
  <c r="D143" i="22"/>
  <c r="I143" i="22" s="1"/>
  <c r="M142" i="22"/>
  <c r="D142" i="22"/>
  <c r="I142" i="22" s="1"/>
  <c r="M141" i="22"/>
  <c r="D141" i="22"/>
  <c r="I141" i="22" s="1"/>
  <c r="M140" i="22"/>
  <c r="D140" i="22"/>
  <c r="I140" i="22" s="1"/>
  <c r="M139" i="22"/>
  <c r="D139" i="22"/>
  <c r="I139" i="22" s="1"/>
  <c r="M138" i="22"/>
  <c r="D138" i="22"/>
  <c r="I138" i="22" s="1"/>
  <c r="M137" i="22"/>
  <c r="I137" i="22"/>
  <c r="D137" i="22"/>
  <c r="M136" i="22"/>
  <c r="I136" i="22"/>
  <c r="D136" i="22"/>
  <c r="M135" i="22"/>
  <c r="D135" i="22"/>
  <c r="I135" i="22" s="1"/>
  <c r="M134" i="22"/>
  <c r="D134" i="22"/>
  <c r="I134" i="22" s="1"/>
  <c r="M133" i="22"/>
  <c r="D133" i="22"/>
  <c r="I133" i="22" s="1"/>
  <c r="M132" i="22"/>
  <c r="D132" i="22"/>
  <c r="I132" i="22" s="1"/>
  <c r="M131" i="22"/>
  <c r="D131" i="22"/>
  <c r="I131" i="22" s="1"/>
  <c r="M130" i="22"/>
  <c r="D130" i="22"/>
  <c r="I130" i="22" s="1"/>
  <c r="M129" i="22"/>
  <c r="D129" i="22"/>
  <c r="I129" i="22" s="1"/>
  <c r="M128" i="22"/>
  <c r="D128" i="22"/>
  <c r="I128" i="22" s="1"/>
  <c r="M127" i="22"/>
  <c r="D127" i="22"/>
  <c r="I127" i="22" s="1"/>
  <c r="M126" i="22"/>
  <c r="D126" i="22"/>
  <c r="I126" i="22" s="1"/>
  <c r="M125" i="22"/>
  <c r="D125" i="22"/>
  <c r="I125" i="22" s="1"/>
  <c r="M124" i="22"/>
  <c r="I124" i="22"/>
  <c r="D124" i="22"/>
  <c r="M123" i="22"/>
  <c r="D123" i="22"/>
  <c r="I123" i="22" s="1"/>
  <c r="M122" i="22"/>
  <c r="D122" i="22"/>
  <c r="I122" i="22" s="1"/>
  <c r="M121" i="22"/>
  <c r="D121" i="22"/>
  <c r="I121" i="22" s="1"/>
  <c r="M120" i="22"/>
  <c r="D120" i="22"/>
  <c r="I120" i="22" s="1"/>
  <c r="M119" i="22"/>
  <c r="D119" i="22"/>
  <c r="I119" i="22" s="1"/>
  <c r="M118" i="22"/>
  <c r="D118" i="22"/>
  <c r="I118" i="22" s="1"/>
  <c r="M117" i="22"/>
  <c r="I117" i="22"/>
  <c r="D117" i="22"/>
  <c r="M116" i="22"/>
  <c r="D116" i="22"/>
  <c r="I116" i="22" s="1"/>
  <c r="M115" i="22"/>
  <c r="D115" i="22"/>
  <c r="I115" i="22" s="1"/>
  <c r="M114" i="22"/>
  <c r="D114" i="22"/>
  <c r="I114" i="22" s="1"/>
  <c r="M113" i="22"/>
  <c r="I113" i="22"/>
  <c r="D113" i="22"/>
  <c r="M112" i="22"/>
  <c r="I112" i="22"/>
  <c r="D112" i="22"/>
  <c r="M111" i="22"/>
  <c r="D111" i="22"/>
  <c r="I111" i="22" s="1"/>
  <c r="M110" i="22"/>
  <c r="D110" i="22"/>
  <c r="I110" i="22" s="1"/>
  <c r="M109" i="22"/>
  <c r="D109" i="22"/>
  <c r="I109" i="22" s="1"/>
  <c r="M108" i="22"/>
  <c r="D108" i="22"/>
  <c r="I108" i="22" s="1"/>
  <c r="M107" i="22"/>
  <c r="D107" i="22"/>
  <c r="I107" i="22" s="1"/>
  <c r="M106" i="22"/>
  <c r="D106" i="22"/>
  <c r="I106" i="22" s="1"/>
  <c r="M105" i="22"/>
  <c r="I105" i="22"/>
  <c r="D105" i="22"/>
  <c r="M104" i="22"/>
  <c r="D104" i="22"/>
  <c r="I104" i="22" s="1"/>
  <c r="M103" i="22"/>
  <c r="D103" i="22"/>
  <c r="I103" i="22" s="1"/>
  <c r="M102" i="22"/>
  <c r="D102" i="22"/>
  <c r="I102" i="22" s="1"/>
  <c r="M101" i="22"/>
  <c r="D101" i="22"/>
  <c r="I101" i="22" s="1"/>
  <c r="M100" i="22"/>
  <c r="I100" i="22"/>
  <c r="D100" i="22"/>
  <c r="M99" i="22"/>
  <c r="D99" i="22"/>
  <c r="I99" i="22" s="1"/>
  <c r="M98" i="22"/>
  <c r="D98" i="22"/>
  <c r="I98" i="22" s="1"/>
  <c r="M97" i="22"/>
  <c r="D97" i="22"/>
  <c r="I97" i="22" s="1"/>
  <c r="M96" i="22"/>
  <c r="D96" i="22"/>
  <c r="I96" i="22" s="1"/>
  <c r="M95" i="22"/>
  <c r="D95" i="22"/>
  <c r="I95" i="22" s="1"/>
  <c r="M94" i="22"/>
  <c r="D94" i="22"/>
  <c r="I94" i="22" s="1"/>
  <c r="M93" i="22"/>
  <c r="I93" i="22"/>
  <c r="D93" i="22"/>
  <c r="M92" i="22"/>
  <c r="D92" i="22"/>
  <c r="I92" i="22" s="1"/>
  <c r="M91" i="22"/>
  <c r="D91" i="22"/>
  <c r="I91" i="22" s="1"/>
  <c r="M90" i="22"/>
  <c r="D90" i="22"/>
  <c r="I90" i="22" s="1"/>
  <c r="M89" i="22"/>
  <c r="I89" i="22"/>
  <c r="D89" i="22"/>
  <c r="M88" i="22"/>
  <c r="I88" i="22"/>
  <c r="D88" i="22"/>
  <c r="M87" i="22"/>
  <c r="D87" i="22"/>
  <c r="I87" i="22" s="1"/>
  <c r="M86" i="22"/>
  <c r="D86" i="22"/>
  <c r="I86" i="22" s="1"/>
  <c r="M85" i="22"/>
  <c r="D85" i="22"/>
  <c r="I85" i="22" s="1"/>
  <c r="M84" i="22"/>
  <c r="D84" i="22"/>
  <c r="I84" i="22" s="1"/>
  <c r="M83" i="22"/>
  <c r="D83" i="22"/>
  <c r="I83" i="22" s="1"/>
  <c r="M82" i="22"/>
  <c r="D82" i="22"/>
  <c r="I82" i="22" s="1"/>
  <c r="M81" i="22"/>
  <c r="I81" i="22"/>
  <c r="D81" i="22"/>
  <c r="M80" i="22"/>
  <c r="D80" i="22"/>
  <c r="I80" i="22" s="1"/>
  <c r="M79" i="22"/>
  <c r="D79" i="22"/>
  <c r="I79" i="22" s="1"/>
  <c r="M78" i="22"/>
  <c r="D78" i="22"/>
  <c r="I78" i="22" s="1"/>
  <c r="M77" i="22"/>
  <c r="D77" i="22"/>
  <c r="I77" i="22" s="1"/>
  <c r="M76" i="22"/>
  <c r="D76" i="22"/>
  <c r="I76" i="22" s="1"/>
  <c r="M75" i="22"/>
  <c r="D75" i="22"/>
  <c r="I75" i="22" s="1"/>
  <c r="M74" i="22"/>
  <c r="D74" i="22"/>
  <c r="I74" i="22" s="1"/>
  <c r="M73" i="22"/>
  <c r="D73" i="22"/>
  <c r="I73" i="22" s="1"/>
  <c r="M72" i="22"/>
  <c r="D72" i="22"/>
  <c r="I72" i="22" s="1"/>
  <c r="M71" i="22"/>
  <c r="D71" i="22"/>
  <c r="I71" i="22" s="1"/>
  <c r="M70" i="22"/>
  <c r="D70" i="22"/>
  <c r="I70" i="22" s="1"/>
  <c r="M69" i="22"/>
  <c r="D69" i="22"/>
  <c r="I69" i="22" s="1"/>
  <c r="M68" i="22"/>
  <c r="D68" i="22"/>
  <c r="I68" i="22" s="1"/>
  <c r="M67" i="22"/>
  <c r="D67" i="22"/>
  <c r="I67" i="22" s="1"/>
  <c r="M66" i="22"/>
  <c r="D66" i="22"/>
  <c r="I66" i="22" s="1"/>
  <c r="M65" i="22"/>
  <c r="D65" i="22"/>
  <c r="I65" i="22" s="1"/>
  <c r="M64" i="22"/>
  <c r="D64" i="22"/>
  <c r="I64" i="22" s="1"/>
  <c r="M63" i="22"/>
  <c r="D63" i="22"/>
  <c r="I63" i="22" s="1"/>
  <c r="M62" i="22"/>
  <c r="D62" i="22"/>
  <c r="I62" i="22" s="1"/>
  <c r="M61" i="22"/>
  <c r="D61" i="22"/>
  <c r="I61" i="22" s="1"/>
  <c r="M60" i="22"/>
  <c r="D60" i="22"/>
  <c r="I60" i="22" s="1"/>
  <c r="M59" i="22"/>
  <c r="D59" i="22"/>
  <c r="I59" i="22" s="1"/>
  <c r="M58" i="22"/>
  <c r="D58" i="22"/>
  <c r="I58" i="22" s="1"/>
  <c r="M57" i="22"/>
  <c r="D57" i="22"/>
  <c r="I57" i="22" s="1"/>
  <c r="M56" i="22"/>
  <c r="D56" i="22"/>
  <c r="I56" i="22" s="1"/>
  <c r="M55" i="22"/>
  <c r="D55" i="22"/>
  <c r="I55" i="22" s="1"/>
  <c r="M54" i="22"/>
  <c r="D54" i="22"/>
  <c r="I54" i="22" s="1"/>
  <c r="M53" i="22"/>
  <c r="D53" i="22"/>
  <c r="I53" i="22" s="1"/>
  <c r="M52" i="22"/>
  <c r="I52" i="22"/>
  <c r="D52" i="22"/>
  <c r="M51" i="22"/>
  <c r="D51" i="22"/>
  <c r="I51" i="22" s="1"/>
  <c r="M50" i="22"/>
  <c r="D50" i="22"/>
  <c r="I50" i="22" s="1"/>
  <c r="M49" i="22"/>
  <c r="D49" i="22"/>
  <c r="I49" i="22" s="1"/>
  <c r="M48" i="22"/>
  <c r="D48" i="22"/>
  <c r="I48" i="22" s="1"/>
  <c r="M47" i="22"/>
  <c r="D47" i="22"/>
  <c r="I47" i="22" s="1"/>
  <c r="M46" i="22"/>
  <c r="D46" i="22"/>
  <c r="I46" i="22" s="1"/>
  <c r="M45" i="22"/>
  <c r="D45" i="22"/>
  <c r="I45" i="22" s="1"/>
  <c r="M44" i="22"/>
  <c r="D44" i="22"/>
  <c r="I44" i="22" s="1"/>
  <c r="M43" i="22"/>
  <c r="D43" i="22"/>
  <c r="I43" i="22" s="1"/>
  <c r="M42" i="22"/>
  <c r="D42" i="22"/>
  <c r="I42" i="22" s="1"/>
  <c r="M41" i="22"/>
  <c r="D41" i="22"/>
  <c r="I41" i="22" s="1"/>
  <c r="M40" i="22"/>
  <c r="D40" i="22"/>
  <c r="I40" i="22" s="1"/>
  <c r="M39" i="22"/>
  <c r="D39" i="22"/>
  <c r="I39" i="22" s="1"/>
  <c r="M38" i="22"/>
  <c r="D38" i="22"/>
  <c r="I38" i="22" s="1"/>
  <c r="M37" i="22"/>
  <c r="D37" i="22"/>
  <c r="I37" i="22" s="1"/>
  <c r="M36" i="22"/>
  <c r="D36" i="22"/>
  <c r="I36" i="22" s="1"/>
  <c r="M35" i="22"/>
  <c r="D35" i="22"/>
  <c r="I35" i="22" s="1"/>
  <c r="M34" i="22"/>
  <c r="D34" i="22"/>
  <c r="I34" i="22" s="1"/>
  <c r="M33" i="22"/>
  <c r="D33" i="22"/>
  <c r="I33" i="22" s="1"/>
  <c r="M32" i="22"/>
  <c r="D32" i="22"/>
  <c r="I32" i="22" s="1"/>
  <c r="M31" i="22"/>
  <c r="D31" i="22"/>
  <c r="I31" i="22" s="1"/>
  <c r="M30" i="22"/>
  <c r="D30" i="22"/>
  <c r="I30" i="22" s="1"/>
  <c r="M29" i="22"/>
  <c r="D29" i="22"/>
  <c r="I29" i="22" s="1"/>
  <c r="M28" i="22"/>
  <c r="D28" i="22"/>
  <c r="I28" i="22" s="1"/>
  <c r="M27" i="22"/>
  <c r="D27" i="22"/>
  <c r="I27" i="22" s="1"/>
  <c r="M26" i="22"/>
  <c r="D26" i="22"/>
  <c r="I26" i="22" s="1"/>
  <c r="M25" i="22"/>
  <c r="D25" i="22"/>
  <c r="I25" i="22" s="1"/>
  <c r="M24" i="22"/>
  <c r="D24" i="22"/>
  <c r="I24" i="22" s="1"/>
  <c r="M23" i="22"/>
  <c r="D23" i="22"/>
  <c r="I23" i="22" s="1"/>
  <c r="M22" i="22"/>
  <c r="D22" i="22"/>
  <c r="I22" i="22" s="1"/>
  <c r="M21" i="22"/>
  <c r="D21" i="22"/>
  <c r="I21" i="22" s="1"/>
  <c r="M20" i="22"/>
  <c r="D20" i="22"/>
  <c r="I20" i="22" s="1"/>
  <c r="M19" i="22"/>
  <c r="D19" i="22"/>
  <c r="I19" i="22" s="1"/>
  <c r="M18" i="22"/>
  <c r="D18" i="22"/>
  <c r="I18" i="22" s="1"/>
  <c r="M17" i="22"/>
  <c r="D17" i="22"/>
  <c r="I17" i="22" s="1"/>
  <c r="M16" i="22"/>
  <c r="D16" i="22"/>
  <c r="I16" i="22" s="1"/>
  <c r="M15" i="22"/>
  <c r="D15" i="22"/>
  <c r="I15" i="22" s="1"/>
  <c r="M14" i="22"/>
  <c r="D14" i="22"/>
  <c r="I14" i="22" s="1"/>
  <c r="M13" i="22"/>
  <c r="D13" i="22"/>
  <c r="I13" i="22" s="1"/>
  <c r="M12" i="22"/>
  <c r="D12" i="22"/>
  <c r="I12" i="22" s="1"/>
  <c r="G6" i="22"/>
  <c r="G54" i="1" s="1"/>
  <c r="M4" i="22"/>
  <c r="M511" i="21"/>
  <c r="D511" i="21"/>
  <c r="I511" i="21" s="1"/>
  <c r="M510" i="21"/>
  <c r="D510" i="21"/>
  <c r="I510" i="21" s="1"/>
  <c r="M509" i="21"/>
  <c r="I509" i="21"/>
  <c r="D509" i="21"/>
  <c r="M508" i="21"/>
  <c r="D508" i="21"/>
  <c r="I508" i="21" s="1"/>
  <c r="M507" i="21"/>
  <c r="D507" i="21"/>
  <c r="I507" i="21" s="1"/>
  <c r="M506" i="21"/>
  <c r="D506" i="21"/>
  <c r="I506" i="21" s="1"/>
  <c r="M505" i="21"/>
  <c r="D505" i="21"/>
  <c r="I505" i="21" s="1"/>
  <c r="M504" i="21"/>
  <c r="D504" i="21"/>
  <c r="I504" i="21" s="1"/>
  <c r="M503" i="21"/>
  <c r="D503" i="21"/>
  <c r="I503" i="21" s="1"/>
  <c r="M502" i="21"/>
  <c r="D502" i="21"/>
  <c r="I502" i="21" s="1"/>
  <c r="M501" i="21"/>
  <c r="I501" i="21"/>
  <c r="D501" i="21"/>
  <c r="M500" i="21"/>
  <c r="D500" i="21"/>
  <c r="I500" i="21" s="1"/>
  <c r="M499" i="21"/>
  <c r="D499" i="21"/>
  <c r="I499" i="21" s="1"/>
  <c r="M498" i="21"/>
  <c r="D498" i="21"/>
  <c r="I498" i="21" s="1"/>
  <c r="M497" i="21"/>
  <c r="I497" i="21"/>
  <c r="D497" i="21"/>
  <c r="M496" i="21"/>
  <c r="D496" i="21"/>
  <c r="I496" i="21" s="1"/>
  <c r="M495" i="21"/>
  <c r="D495" i="21"/>
  <c r="I495" i="21" s="1"/>
  <c r="M494" i="21"/>
  <c r="D494" i="21"/>
  <c r="I494" i="21" s="1"/>
  <c r="M493" i="21"/>
  <c r="I493" i="21"/>
  <c r="D493" i="21"/>
  <c r="M492" i="21"/>
  <c r="D492" i="21"/>
  <c r="I492" i="21" s="1"/>
  <c r="M491" i="21"/>
  <c r="D491" i="21"/>
  <c r="I491" i="21" s="1"/>
  <c r="M490" i="21"/>
  <c r="D490" i="21"/>
  <c r="I490" i="21" s="1"/>
  <c r="M489" i="21"/>
  <c r="D489" i="21"/>
  <c r="I489" i="21" s="1"/>
  <c r="M488" i="21"/>
  <c r="D488" i="21"/>
  <c r="I488" i="21" s="1"/>
  <c r="M487" i="21"/>
  <c r="D487" i="21"/>
  <c r="I487" i="21" s="1"/>
  <c r="M486" i="21"/>
  <c r="D486" i="21"/>
  <c r="I486" i="21" s="1"/>
  <c r="M485" i="21"/>
  <c r="I485" i="21"/>
  <c r="D485" i="21"/>
  <c r="M484" i="21"/>
  <c r="D484" i="21"/>
  <c r="I484" i="21" s="1"/>
  <c r="M483" i="21"/>
  <c r="D483" i="21"/>
  <c r="I483" i="21" s="1"/>
  <c r="M482" i="21"/>
  <c r="D482" i="21"/>
  <c r="I482" i="21" s="1"/>
  <c r="M481" i="21"/>
  <c r="I481" i="21"/>
  <c r="D481" i="21"/>
  <c r="M480" i="21"/>
  <c r="D480" i="21"/>
  <c r="I480" i="21" s="1"/>
  <c r="M479" i="21"/>
  <c r="D479" i="21"/>
  <c r="I479" i="21" s="1"/>
  <c r="M478" i="21"/>
  <c r="D478" i="21"/>
  <c r="I478" i="21" s="1"/>
  <c r="M477" i="21"/>
  <c r="I477" i="21"/>
  <c r="D477" i="21"/>
  <c r="M476" i="21"/>
  <c r="D476" i="21"/>
  <c r="I476" i="21" s="1"/>
  <c r="M475" i="21"/>
  <c r="I475" i="21"/>
  <c r="D475" i="21"/>
  <c r="M474" i="21"/>
  <c r="D474" i="21"/>
  <c r="I474" i="21" s="1"/>
  <c r="M473" i="21"/>
  <c r="D473" i="21"/>
  <c r="I473" i="21" s="1"/>
  <c r="M472" i="21"/>
  <c r="D472" i="21"/>
  <c r="I472" i="21" s="1"/>
  <c r="M471" i="21"/>
  <c r="I471" i="21"/>
  <c r="D471" i="21"/>
  <c r="M470" i="21"/>
  <c r="D470" i="21"/>
  <c r="I470" i="21" s="1"/>
  <c r="M469" i="21"/>
  <c r="D469" i="21"/>
  <c r="I469" i="21" s="1"/>
  <c r="M468" i="21"/>
  <c r="D468" i="21"/>
  <c r="I468" i="21" s="1"/>
  <c r="M467" i="21"/>
  <c r="I467" i="21"/>
  <c r="D467" i="21"/>
  <c r="M466" i="21"/>
  <c r="D466" i="21"/>
  <c r="I466" i="21" s="1"/>
  <c r="M465" i="21"/>
  <c r="I465" i="21"/>
  <c r="D465" i="21"/>
  <c r="M464" i="21"/>
  <c r="D464" i="21"/>
  <c r="I464" i="21" s="1"/>
  <c r="M463" i="21"/>
  <c r="D463" i="21"/>
  <c r="I463" i="21" s="1"/>
  <c r="M462" i="21"/>
  <c r="D462" i="21"/>
  <c r="I462" i="21" s="1"/>
  <c r="M461" i="21"/>
  <c r="D461" i="21"/>
  <c r="I461" i="21" s="1"/>
  <c r="M460" i="21"/>
  <c r="D460" i="21"/>
  <c r="I460" i="21" s="1"/>
  <c r="M459" i="21"/>
  <c r="D459" i="21"/>
  <c r="I459" i="21" s="1"/>
  <c r="M458" i="21"/>
  <c r="D458" i="21"/>
  <c r="I458" i="21" s="1"/>
  <c r="M457" i="21"/>
  <c r="D457" i="21"/>
  <c r="I457" i="21" s="1"/>
  <c r="M456" i="21"/>
  <c r="D456" i="21"/>
  <c r="I456" i="21" s="1"/>
  <c r="M455" i="21"/>
  <c r="D455" i="21"/>
  <c r="I455" i="21" s="1"/>
  <c r="M454" i="21"/>
  <c r="D454" i="21"/>
  <c r="I454" i="21" s="1"/>
  <c r="M453" i="21"/>
  <c r="I453" i="21"/>
  <c r="D453" i="21"/>
  <c r="M452" i="21"/>
  <c r="D452" i="21"/>
  <c r="I452" i="21" s="1"/>
  <c r="M451" i="21"/>
  <c r="I451" i="21"/>
  <c r="D451" i="21"/>
  <c r="M450" i="21"/>
  <c r="D450" i="21"/>
  <c r="I450" i="21" s="1"/>
  <c r="M449" i="21"/>
  <c r="I449" i="21"/>
  <c r="D449" i="21"/>
  <c r="M448" i="21"/>
  <c r="D448" i="21"/>
  <c r="I448" i="21" s="1"/>
  <c r="M447" i="21"/>
  <c r="I447" i="21"/>
  <c r="D447" i="21"/>
  <c r="M446" i="21"/>
  <c r="D446" i="21"/>
  <c r="I446" i="21" s="1"/>
  <c r="M445" i="21"/>
  <c r="D445" i="21"/>
  <c r="I445" i="21" s="1"/>
  <c r="M444" i="21"/>
  <c r="D444" i="21"/>
  <c r="I444" i="21" s="1"/>
  <c r="M443" i="21"/>
  <c r="I443" i="21"/>
  <c r="D443" i="21"/>
  <c r="M442" i="21"/>
  <c r="D442" i="21"/>
  <c r="I442" i="21" s="1"/>
  <c r="M441" i="21"/>
  <c r="I441" i="21"/>
  <c r="D441" i="21"/>
  <c r="M440" i="21"/>
  <c r="D440" i="21"/>
  <c r="I440" i="21" s="1"/>
  <c r="M439" i="21"/>
  <c r="I439" i="21"/>
  <c r="D439" i="21"/>
  <c r="M438" i="21"/>
  <c r="D438" i="21"/>
  <c r="I438" i="21" s="1"/>
  <c r="M437" i="21"/>
  <c r="D437" i="21"/>
  <c r="I437" i="21" s="1"/>
  <c r="M436" i="21"/>
  <c r="D436" i="21"/>
  <c r="I436" i="21" s="1"/>
  <c r="M435" i="21"/>
  <c r="D435" i="21"/>
  <c r="I435" i="21" s="1"/>
  <c r="M434" i="21"/>
  <c r="D434" i="21"/>
  <c r="I434" i="21" s="1"/>
  <c r="M433" i="21"/>
  <c r="D433" i="21"/>
  <c r="I433" i="21" s="1"/>
  <c r="M432" i="21"/>
  <c r="D432" i="21"/>
  <c r="I432" i="21" s="1"/>
  <c r="M431" i="21"/>
  <c r="D431" i="21"/>
  <c r="I431" i="21" s="1"/>
  <c r="M430" i="21"/>
  <c r="D430" i="21"/>
  <c r="I430" i="21" s="1"/>
  <c r="M429" i="21"/>
  <c r="I429" i="21"/>
  <c r="D429" i="21"/>
  <c r="M428" i="21"/>
  <c r="D428" i="21"/>
  <c r="I428" i="21" s="1"/>
  <c r="M427" i="21"/>
  <c r="D427" i="21"/>
  <c r="I427" i="21" s="1"/>
  <c r="M426" i="21"/>
  <c r="D426" i="21"/>
  <c r="I426" i="21" s="1"/>
  <c r="M425" i="21"/>
  <c r="I425" i="21"/>
  <c r="D425" i="21"/>
  <c r="M424" i="21"/>
  <c r="D424" i="21"/>
  <c r="I424" i="21" s="1"/>
  <c r="M423" i="21"/>
  <c r="I423" i="21"/>
  <c r="D423" i="21"/>
  <c r="M422" i="21"/>
  <c r="D422" i="21"/>
  <c r="I422" i="21" s="1"/>
  <c r="M421" i="21"/>
  <c r="D421" i="21"/>
  <c r="I421" i="21" s="1"/>
  <c r="M420" i="21"/>
  <c r="D420" i="21"/>
  <c r="I420" i="21" s="1"/>
  <c r="M419" i="21"/>
  <c r="I419" i="21"/>
  <c r="D419" i="21"/>
  <c r="M418" i="21"/>
  <c r="D418" i="21"/>
  <c r="I418" i="21" s="1"/>
  <c r="M417" i="21"/>
  <c r="I417" i="21"/>
  <c r="D417" i="21"/>
  <c r="M416" i="21"/>
  <c r="D416" i="21"/>
  <c r="I416" i="21" s="1"/>
  <c r="M415" i="21"/>
  <c r="I415" i="21"/>
  <c r="D415" i="21"/>
  <c r="M414" i="21"/>
  <c r="D414" i="21"/>
  <c r="I414" i="21" s="1"/>
  <c r="M413" i="21"/>
  <c r="D413" i="21"/>
  <c r="I413" i="21" s="1"/>
  <c r="M412" i="21"/>
  <c r="D412" i="21"/>
  <c r="I412" i="21" s="1"/>
  <c r="M411" i="21"/>
  <c r="D411" i="21"/>
  <c r="I411" i="21" s="1"/>
  <c r="M410" i="21"/>
  <c r="D410" i="21"/>
  <c r="I410" i="21" s="1"/>
  <c r="M409" i="21"/>
  <c r="D409" i="21"/>
  <c r="I409" i="21" s="1"/>
  <c r="M408" i="21"/>
  <c r="D408" i="21"/>
  <c r="I408" i="21" s="1"/>
  <c r="M407" i="21"/>
  <c r="D407" i="21"/>
  <c r="I407" i="21" s="1"/>
  <c r="M406" i="21"/>
  <c r="D406" i="21"/>
  <c r="I406" i="21" s="1"/>
  <c r="M405" i="21"/>
  <c r="I405" i="21"/>
  <c r="D405" i="21"/>
  <c r="M404" i="21"/>
  <c r="D404" i="21"/>
  <c r="I404" i="21" s="1"/>
  <c r="M403" i="21"/>
  <c r="D403" i="21"/>
  <c r="I403" i="21" s="1"/>
  <c r="M402" i="21"/>
  <c r="D402" i="21"/>
  <c r="I402" i="21" s="1"/>
  <c r="M401" i="21"/>
  <c r="D401" i="21"/>
  <c r="I401" i="21" s="1"/>
  <c r="M400" i="21"/>
  <c r="D400" i="21"/>
  <c r="I400" i="21" s="1"/>
  <c r="M399" i="21"/>
  <c r="I399" i="21"/>
  <c r="D399" i="21"/>
  <c r="M398" i="21"/>
  <c r="D398" i="21"/>
  <c r="I398" i="21" s="1"/>
  <c r="M397" i="21"/>
  <c r="D397" i="21"/>
  <c r="I397" i="21" s="1"/>
  <c r="M396" i="21"/>
  <c r="D396" i="21"/>
  <c r="I396" i="21" s="1"/>
  <c r="M395" i="21"/>
  <c r="D395" i="21"/>
  <c r="I395" i="21" s="1"/>
  <c r="M394" i="21"/>
  <c r="D394" i="21"/>
  <c r="I394" i="21" s="1"/>
  <c r="M393" i="21"/>
  <c r="I393" i="21"/>
  <c r="D393" i="21"/>
  <c r="M392" i="21"/>
  <c r="D392" i="21"/>
  <c r="I392" i="21" s="1"/>
  <c r="M391" i="21"/>
  <c r="I391" i="21"/>
  <c r="D391" i="21"/>
  <c r="M390" i="21"/>
  <c r="D390" i="21"/>
  <c r="I390" i="21" s="1"/>
  <c r="M389" i="21"/>
  <c r="D389" i="21"/>
  <c r="I389" i="21" s="1"/>
  <c r="M388" i="21"/>
  <c r="D388" i="21"/>
  <c r="I388" i="21" s="1"/>
  <c r="M387" i="21"/>
  <c r="D387" i="21"/>
  <c r="I387" i="21" s="1"/>
  <c r="M386" i="21"/>
  <c r="D386" i="21"/>
  <c r="I386" i="21" s="1"/>
  <c r="M385" i="21"/>
  <c r="D385" i="21"/>
  <c r="I385" i="21" s="1"/>
  <c r="M384" i="21"/>
  <c r="D384" i="21"/>
  <c r="I384" i="21" s="1"/>
  <c r="M383" i="21"/>
  <c r="D383" i="21"/>
  <c r="I383" i="21" s="1"/>
  <c r="M382" i="21"/>
  <c r="D382" i="21"/>
  <c r="I382" i="21" s="1"/>
  <c r="M381" i="21"/>
  <c r="I381" i="21"/>
  <c r="D381" i="21"/>
  <c r="M380" i="21"/>
  <c r="D380" i="21"/>
  <c r="I380" i="21" s="1"/>
  <c r="M379" i="21"/>
  <c r="I379" i="21"/>
  <c r="D379" i="21"/>
  <c r="M378" i="21"/>
  <c r="D378" i="21"/>
  <c r="I378" i="21" s="1"/>
  <c r="M377" i="21"/>
  <c r="D377" i="21"/>
  <c r="I377" i="21" s="1"/>
  <c r="M376" i="21"/>
  <c r="D376" i="21"/>
  <c r="I376" i="21" s="1"/>
  <c r="M375" i="21"/>
  <c r="I375" i="21"/>
  <c r="D375" i="21"/>
  <c r="M374" i="21"/>
  <c r="D374" i="21"/>
  <c r="I374" i="21" s="1"/>
  <c r="M373" i="21"/>
  <c r="D373" i="21"/>
  <c r="I373" i="21" s="1"/>
  <c r="M372" i="21"/>
  <c r="D372" i="21"/>
  <c r="I372" i="21" s="1"/>
  <c r="M371" i="21"/>
  <c r="I371" i="21"/>
  <c r="D371" i="21"/>
  <c r="M370" i="21"/>
  <c r="D370" i="21"/>
  <c r="I370" i="21" s="1"/>
  <c r="M369" i="21"/>
  <c r="I369" i="21"/>
  <c r="D369" i="21"/>
  <c r="M368" i="21"/>
  <c r="D368" i="21"/>
  <c r="I368" i="21" s="1"/>
  <c r="M367" i="21"/>
  <c r="D367" i="21"/>
  <c r="I367" i="21" s="1"/>
  <c r="M366" i="21"/>
  <c r="D366" i="21"/>
  <c r="I366" i="21" s="1"/>
  <c r="M365" i="21"/>
  <c r="D365" i="21"/>
  <c r="I365" i="21" s="1"/>
  <c r="M364" i="21"/>
  <c r="D364" i="21"/>
  <c r="I364" i="21" s="1"/>
  <c r="M363" i="21"/>
  <c r="D363" i="21"/>
  <c r="I363" i="21" s="1"/>
  <c r="M362" i="21"/>
  <c r="D362" i="21"/>
  <c r="I362" i="21" s="1"/>
  <c r="M361" i="21"/>
  <c r="D361" i="21"/>
  <c r="I361" i="21" s="1"/>
  <c r="M360" i="21"/>
  <c r="D360" i="21"/>
  <c r="I360" i="21" s="1"/>
  <c r="M359" i="21"/>
  <c r="D359" i="21"/>
  <c r="I359" i="21" s="1"/>
  <c r="M358" i="21"/>
  <c r="D358" i="21"/>
  <c r="I358" i="21" s="1"/>
  <c r="M357" i="21"/>
  <c r="I357" i="21"/>
  <c r="D357" i="21"/>
  <c r="M356" i="21"/>
  <c r="D356" i="21"/>
  <c r="I356" i="21" s="1"/>
  <c r="M355" i="21"/>
  <c r="I355" i="21"/>
  <c r="D355" i="21"/>
  <c r="M354" i="21"/>
  <c r="D354" i="21"/>
  <c r="I354" i="21" s="1"/>
  <c r="M353" i="21"/>
  <c r="I353" i="21"/>
  <c r="D353" i="21"/>
  <c r="M352" i="21"/>
  <c r="D352" i="21"/>
  <c r="I352" i="21" s="1"/>
  <c r="M351" i="21"/>
  <c r="D351" i="21"/>
  <c r="I351" i="21" s="1"/>
  <c r="M350" i="21"/>
  <c r="D350" i="21"/>
  <c r="I350" i="21" s="1"/>
  <c r="M349" i="21"/>
  <c r="D349" i="21"/>
  <c r="I349" i="21" s="1"/>
  <c r="M348" i="21"/>
  <c r="D348" i="21"/>
  <c r="I348" i="21" s="1"/>
  <c r="M347" i="21"/>
  <c r="I347" i="21"/>
  <c r="D347" i="21"/>
  <c r="M346" i="21"/>
  <c r="D346" i="21"/>
  <c r="I346" i="21" s="1"/>
  <c r="M345" i="21"/>
  <c r="I345" i="21"/>
  <c r="D345" i="21"/>
  <c r="M344" i="21"/>
  <c r="D344" i="21"/>
  <c r="I344" i="21" s="1"/>
  <c r="M343" i="21"/>
  <c r="I343" i="21"/>
  <c r="D343" i="21"/>
  <c r="M342" i="21"/>
  <c r="D342" i="21"/>
  <c r="I342" i="21" s="1"/>
  <c r="M341" i="21"/>
  <c r="D341" i="21"/>
  <c r="I341" i="21" s="1"/>
  <c r="M340" i="21"/>
  <c r="D340" i="21"/>
  <c r="I340" i="21" s="1"/>
  <c r="M339" i="21"/>
  <c r="I339" i="21"/>
  <c r="D339" i="21"/>
  <c r="M338" i="21"/>
  <c r="D338" i="21"/>
  <c r="I338" i="21" s="1"/>
  <c r="M337" i="21"/>
  <c r="D337" i="21"/>
  <c r="I337" i="21" s="1"/>
  <c r="M336" i="21"/>
  <c r="D336" i="21"/>
  <c r="I336" i="21" s="1"/>
  <c r="M335" i="21"/>
  <c r="D335" i="21"/>
  <c r="I335" i="21" s="1"/>
  <c r="M334" i="21"/>
  <c r="D334" i="21"/>
  <c r="I334" i="21" s="1"/>
  <c r="M333" i="21"/>
  <c r="I333" i="21"/>
  <c r="D333" i="21"/>
  <c r="M332" i="21"/>
  <c r="D332" i="21"/>
  <c r="I332" i="21" s="1"/>
  <c r="M331" i="21"/>
  <c r="I331" i="21"/>
  <c r="D331" i="21"/>
  <c r="M330" i="21"/>
  <c r="D330" i="21"/>
  <c r="I330" i="21" s="1"/>
  <c r="M329" i="21"/>
  <c r="I329" i="21"/>
  <c r="D329" i="21"/>
  <c r="M328" i="21"/>
  <c r="D328" i="21"/>
  <c r="I328" i="21" s="1"/>
  <c r="M327" i="21"/>
  <c r="D327" i="21"/>
  <c r="I327" i="21" s="1"/>
  <c r="M326" i="21"/>
  <c r="D326" i="21"/>
  <c r="I326" i="21" s="1"/>
  <c r="M325" i="21"/>
  <c r="D325" i="21"/>
  <c r="I325" i="21" s="1"/>
  <c r="M324" i="21"/>
  <c r="D324" i="21"/>
  <c r="I324" i="21" s="1"/>
  <c r="M323" i="21"/>
  <c r="I323" i="21"/>
  <c r="D323" i="21"/>
  <c r="M322" i="21"/>
  <c r="D322" i="21"/>
  <c r="I322" i="21" s="1"/>
  <c r="M321" i="21"/>
  <c r="I321" i="21"/>
  <c r="D321" i="21"/>
  <c r="M320" i="21"/>
  <c r="D320" i="21"/>
  <c r="I320" i="21" s="1"/>
  <c r="M319" i="21"/>
  <c r="I319" i="21"/>
  <c r="D319" i="21"/>
  <c r="M318" i="21"/>
  <c r="D318" i="21"/>
  <c r="I318" i="21" s="1"/>
  <c r="M317" i="21"/>
  <c r="D317" i="21"/>
  <c r="I317" i="21" s="1"/>
  <c r="M316" i="21"/>
  <c r="D316" i="21"/>
  <c r="I316" i="21" s="1"/>
  <c r="M315" i="21"/>
  <c r="I315" i="21"/>
  <c r="D315" i="21"/>
  <c r="M314" i="21"/>
  <c r="D314" i="21"/>
  <c r="I314" i="21" s="1"/>
  <c r="M313" i="21"/>
  <c r="D313" i="21"/>
  <c r="I313" i="21" s="1"/>
  <c r="M312" i="21"/>
  <c r="D312" i="21"/>
  <c r="I312" i="21" s="1"/>
  <c r="M311" i="21"/>
  <c r="I311" i="21"/>
  <c r="D311" i="21"/>
  <c r="M310" i="21"/>
  <c r="D310" i="21"/>
  <c r="I310" i="21" s="1"/>
  <c r="M309" i="21"/>
  <c r="I309" i="21"/>
  <c r="D309" i="21"/>
  <c r="M308" i="21"/>
  <c r="D308" i="21"/>
  <c r="I308" i="21" s="1"/>
  <c r="M307" i="21"/>
  <c r="D307" i="21"/>
  <c r="I307" i="21" s="1"/>
  <c r="M306" i="21"/>
  <c r="D306" i="21"/>
  <c r="I306" i="21" s="1"/>
  <c r="M305" i="21"/>
  <c r="I305" i="21"/>
  <c r="D305" i="21"/>
  <c r="M304" i="21"/>
  <c r="D304" i="21"/>
  <c r="I304" i="21" s="1"/>
  <c r="M303" i="21"/>
  <c r="I303" i="21"/>
  <c r="D303" i="21"/>
  <c r="M302" i="21"/>
  <c r="D302" i="21"/>
  <c r="I302" i="21" s="1"/>
  <c r="M301" i="21"/>
  <c r="D301" i="21"/>
  <c r="I301" i="21" s="1"/>
  <c r="M300" i="21"/>
  <c r="D300" i="21"/>
  <c r="I300" i="21" s="1"/>
  <c r="M299" i="21"/>
  <c r="I299" i="21"/>
  <c r="D299" i="21"/>
  <c r="M298" i="21"/>
  <c r="D298" i="21"/>
  <c r="I298" i="21" s="1"/>
  <c r="M297" i="21"/>
  <c r="I297" i="21"/>
  <c r="D297" i="21"/>
  <c r="M296" i="21"/>
  <c r="D296" i="21"/>
  <c r="I296" i="21" s="1"/>
  <c r="M295" i="21"/>
  <c r="I295" i="21"/>
  <c r="D295" i="21"/>
  <c r="M294" i="21"/>
  <c r="D294" i="21"/>
  <c r="I294" i="21" s="1"/>
  <c r="M293" i="21"/>
  <c r="I293" i="21"/>
  <c r="D293" i="21"/>
  <c r="M292" i="21"/>
  <c r="D292" i="21"/>
  <c r="I292" i="21" s="1"/>
  <c r="M291" i="21"/>
  <c r="D291" i="21"/>
  <c r="I291" i="21" s="1"/>
  <c r="M290" i="21"/>
  <c r="D290" i="21"/>
  <c r="I290" i="21" s="1"/>
  <c r="M289" i="21"/>
  <c r="D289" i="21"/>
  <c r="I289" i="21" s="1"/>
  <c r="M288" i="21"/>
  <c r="D288" i="21"/>
  <c r="I288" i="21" s="1"/>
  <c r="M287" i="21"/>
  <c r="I287" i="21"/>
  <c r="D287" i="21"/>
  <c r="M286" i="21"/>
  <c r="D286" i="21"/>
  <c r="I286" i="21" s="1"/>
  <c r="M285" i="21"/>
  <c r="I285" i="21"/>
  <c r="D285" i="21"/>
  <c r="M284" i="21"/>
  <c r="D284" i="21"/>
  <c r="I284" i="21" s="1"/>
  <c r="M283" i="21"/>
  <c r="I283" i="21"/>
  <c r="D283" i="21"/>
  <c r="M282" i="21"/>
  <c r="D282" i="21"/>
  <c r="I282" i="21" s="1"/>
  <c r="M281" i="21"/>
  <c r="D281" i="21"/>
  <c r="I281" i="21" s="1"/>
  <c r="M280" i="21"/>
  <c r="D280" i="21"/>
  <c r="I280" i="21" s="1"/>
  <c r="M279" i="21"/>
  <c r="I279" i="21"/>
  <c r="D279" i="21"/>
  <c r="M278" i="21"/>
  <c r="D278" i="21"/>
  <c r="I278" i="21" s="1"/>
  <c r="M277" i="21"/>
  <c r="I277" i="21"/>
  <c r="D277" i="21"/>
  <c r="M276" i="21"/>
  <c r="D276" i="21"/>
  <c r="I276" i="21" s="1"/>
  <c r="M275" i="21"/>
  <c r="D275" i="21"/>
  <c r="I275" i="21" s="1"/>
  <c r="M274" i="21"/>
  <c r="D274" i="21"/>
  <c r="I274" i="21" s="1"/>
  <c r="M273" i="21"/>
  <c r="I273" i="21"/>
  <c r="D273" i="21"/>
  <c r="M272" i="21"/>
  <c r="D272" i="21"/>
  <c r="I272" i="21" s="1"/>
  <c r="M271" i="21"/>
  <c r="D271" i="21"/>
  <c r="I271" i="21" s="1"/>
  <c r="M270" i="21"/>
  <c r="D270" i="21"/>
  <c r="I270" i="21" s="1"/>
  <c r="M269" i="21"/>
  <c r="D269" i="21"/>
  <c r="I269" i="21" s="1"/>
  <c r="M268" i="21"/>
  <c r="D268" i="21"/>
  <c r="I268" i="21" s="1"/>
  <c r="M267" i="21"/>
  <c r="I267" i="21"/>
  <c r="D267" i="21"/>
  <c r="M266" i="21"/>
  <c r="D266" i="21"/>
  <c r="I266" i="21" s="1"/>
  <c r="M265" i="21"/>
  <c r="I265" i="21"/>
  <c r="D265" i="21"/>
  <c r="M264" i="21"/>
  <c r="D264" i="21"/>
  <c r="I264" i="21" s="1"/>
  <c r="M263" i="21"/>
  <c r="D263" i="21"/>
  <c r="I263" i="21" s="1"/>
  <c r="M262" i="21"/>
  <c r="D262" i="21"/>
  <c r="I262" i="21" s="1"/>
  <c r="M261" i="21"/>
  <c r="I261" i="21"/>
  <c r="D261" i="21"/>
  <c r="M260" i="21"/>
  <c r="D260" i="21"/>
  <c r="I260" i="21" s="1"/>
  <c r="M259" i="21"/>
  <c r="I259" i="21"/>
  <c r="D259" i="21"/>
  <c r="M258" i="21"/>
  <c r="D258" i="21"/>
  <c r="I258" i="21" s="1"/>
  <c r="M257" i="21"/>
  <c r="D257" i="21"/>
  <c r="I257" i="21" s="1"/>
  <c r="M256" i="21"/>
  <c r="D256" i="21"/>
  <c r="I256" i="21" s="1"/>
  <c r="M255" i="21"/>
  <c r="I255" i="21"/>
  <c r="D255" i="21"/>
  <c r="M254" i="21"/>
  <c r="D254" i="21"/>
  <c r="I254" i="21" s="1"/>
  <c r="M253" i="21"/>
  <c r="I253" i="21"/>
  <c r="D253" i="21"/>
  <c r="M252" i="21"/>
  <c r="D252" i="21"/>
  <c r="I252" i="21" s="1"/>
  <c r="M251" i="21"/>
  <c r="D251" i="21"/>
  <c r="I251" i="21" s="1"/>
  <c r="M250" i="21"/>
  <c r="D250" i="21"/>
  <c r="I250" i="21" s="1"/>
  <c r="M249" i="21"/>
  <c r="I249" i="21"/>
  <c r="D249" i="21"/>
  <c r="M248" i="21"/>
  <c r="D248" i="21"/>
  <c r="I248" i="21" s="1"/>
  <c r="M247" i="21"/>
  <c r="D247" i="21"/>
  <c r="I247" i="21" s="1"/>
  <c r="M246" i="21"/>
  <c r="D246" i="21"/>
  <c r="I246" i="21" s="1"/>
  <c r="M245" i="21"/>
  <c r="D245" i="21"/>
  <c r="I245" i="21" s="1"/>
  <c r="M244" i="21"/>
  <c r="D244" i="21"/>
  <c r="I244" i="21" s="1"/>
  <c r="M243" i="21"/>
  <c r="I243" i="21"/>
  <c r="D243" i="21"/>
  <c r="M242" i="21"/>
  <c r="D242" i="21"/>
  <c r="I242" i="21" s="1"/>
  <c r="M241" i="21"/>
  <c r="D241" i="21"/>
  <c r="I241" i="21" s="1"/>
  <c r="M240" i="21"/>
  <c r="D240" i="21"/>
  <c r="I240" i="21" s="1"/>
  <c r="M239" i="21"/>
  <c r="I239" i="21"/>
  <c r="D239" i="21"/>
  <c r="M238" i="21"/>
  <c r="I238" i="21"/>
  <c r="D238" i="21"/>
  <c r="M237" i="21"/>
  <c r="I237" i="21"/>
  <c r="D237" i="21"/>
  <c r="M236" i="21"/>
  <c r="D236" i="21"/>
  <c r="I236" i="21" s="1"/>
  <c r="M235" i="21"/>
  <c r="I235" i="21"/>
  <c r="D235" i="21"/>
  <c r="M234" i="21"/>
  <c r="I234" i="21"/>
  <c r="D234" i="21"/>
  <c r="M233" i="21"/>
  <c r="D233" i="21"/>
  <c r="I233" i="21" s="1"/>
  <c r="M232" i="21"/>
  <c r="D232" i="21"/>
  <c r="I232" i="21" s="1"/>
  <c r="M231" i="21"/>
  <c r="I231" i="21"/>
  <c r="D231" i="21"/>
  <c r="M230" i="21"/>
  <c r="D230" i="21"/>
  <c r="I230" i="21" s="1"/>
  <c r="M229" i="21"/>
  <c r="D229" i="21"/>
  <c r="I229" i="21" s="1"/>
  <c r="M228" i="21"/>
  <c r="D228" i="21"/>
  <c r="I228" i="21" s="1"/>
  <c r="M227" i="21"/>
  <c r="I227" i="21"/>
  <c r="D227" i="21"/>
  <c r="M226" i="21"/>
  <c r="D226" i="21"/>
  <c r="I226" i="21" s="1"/>
  <c r="M225" i="21"/>
  <c r="I225" i="21"/>
  <c r="D225" i="21"/>
  <c r="M224" i="21"/>
  <c r="D224" i="21"/>
  <c r="I224" i="21" s="1"/>
  <c r="M223" i="21"/>
  <c r="D223" i="21"/>
  <c r="I223" i="21" s="1"/>
  <c r="M222" i="21"/>
  <c r="D222" i="21"/>
  <c r="I222" i="21" s="1"/>
  <c r="M221" i="21"/>
  <c r="D221" i="21"/>
  <c r="I221" i="21" s="1"/>
  <c r="M220" i="21"/>
  <c r="D220" i="21"/>
  <c r="I220" i="21" s="1"/>
  <c r="M219" i="21"/>
  <c r="I219" i="21"/>
  <c r="D219" i="21"/>
  <c r="M218" i="21"/>
  <c r="I218" i="21"/>
  <c r="D218" i="21"/>
  <c r="M217" i="21"/>
  <c r="D217" i="21"/>
  <c r="I217" i="21" s="1"/>
  <c r="M216" i="21"/>
  <c r="D216" i="21"/>
  <c r="I216" i="21" s="1"/>
  <c r="M215" i="21"/>
  <c r="D215" i="21"/>
  <c r="I215" i="21" s="1"/>
  <c r="M214" i="21"/>
  <c r="D214" i="21"/>
  <c r="I214" i="21" s="1"/>
  <c r="M213" i="21"/>
  <c r="D213" i="21"/>
  <c r="I213" i="21" s="1"/>
  <c r="M212" i="21"/>
  <c r="D212" i="21"/>
  <c r="I212" i="21" s="1"/>
  <c r="M211" i="21"/>
  <c r="D211" i="21"/>
  <c r="I211" i="21" s="1"/>
  <c r="M210" i="21"/>
  <c r="D210" i="21"/>
  <c r="I210" i="21" s="1"/>
  <c r="M209" i="21"/>
  <c r="I209" i="21"/>
  <c r="D209" i="21"/>
  <c r="M208" i="21"/>
  <c r="D208" i="21"/>
  <c r="I208" i="21" s="1"/>
  <c r="M207" i="21"/>
  <c r="I207" i="21"/>
  <c r="D207" i="21"/>
  <c r="M206" i="21"/>
  <c r="I206" i="21"/>
  <c r="D206" i="21"/>
  <c r="M205" i="21"/>
  <c r="I205" i="21"/>
  <c r="D205" i="21"/>
  <c r="M204" i="21"/>
  <c r="D204" i="21"/>
  <c r="I204" i="21" s="1"/>
  <c r="M203" i="21"/>
  <c r="D203" i="21"/>
  <c r="I203" i="21" s="1"/>
  <c r="M202" i="21"/>
  <c r="D202" i="21"/>
  <c r="I202" i="21" s="1"/>
  <c r="M201" i="21"/>
  <c r="D201" i="21"/>
  <c r="I201" i="21" s="1"/>
  <c r="M200" i="21"/>
  <c r="D200" i="21"/>
  <c r="I200" i="21" s="1"/>
  <c r="M199" i="21"/>
  <c r="D199" i="21"/>
  <c r="I199" i="21" s="1"/>
  <c r="M198" i="21"/>
  <c r="D198" i="21"/>
  <c r="I198" i="21" s="1"/>
  <c r="M197" i="21"/>
  <c r="D197" i="21"/>
  <c r="I197" i="21" s="1"/>
  <c r="M196" i="21"/>
  <c r="D196" i="21"/>
  <c r="I196" i="21" s="1"/>
  <c r="M195" i="21"/>
  <c r="I195" i="21"/>
  <c r="D195" i="21"/>
  <c r="M194" i="21"/>
  <c r="D194" i="21"/>
  <c r="I194" i="21" s="1"/>
  <c r="M193" i="21"/>
  <c r="D193" i="21"/>
  <c r="I193" i="21" s="1"/>
  <c r="M192" i="21"/>
  <c r="D192" i="21"/>
  <c r="I192" i="21" s="1"/>
  <c r="M191" i="21"/>
  <c r="I191" i="21"/>
  <c r="D191" i="21"/>
  <c r="M190" i="21"/>
  <c r="I190" i="21"/>
  <c r="D190" i="21"/>
  <c r="M189" i="21"/>
  <c r="I189" i="21"/>
  <c r="D189" i="21"/>
  <c r="M188" i="21"/>
  <c r="D188" i="21"/>
  <c r="I188" i="21" s="1"/>
  <c r="M187" i="21"/>
  <c r="I187" i="21"/>
  <c r="D187" i="21"/>
  <c r="M186" i="21"/>
  <c r="I186" i="21"/>
  <c r="D186" i="21"/>
  <c r="M185" i="21"/>
  <c r="D185" i="21"/>
  <c r="I185" i="21" s="1"/>
  <c r="M184" i="21"/>
  <c r="D184" i="21"/>
  <c r="I184" i="21" s="1"/>
  <c r="M183" i="21"/>
  <c r="I183" i="21"/>
  <c r="D183" i="21"/>
  <c r="M182" i="21"/>
  <c r="D182" i="21"/>
  <c r="I182" i="21" s="1"/>
  <c r="M181" i="21"/>
  <c r="D181" i="21"/>
  <c r="I181" i="21" s="1"/>
  <c r="M180" i="21"/>
  <c r="D180" i="21"/>
  <c r="I180" i="21" s="1"/>
  <c r="M179" i="21"/>
  <c r="I179" i="21"/>
  <c r="D179" i="21"/>
  <c r="M178" i="21"/>
  <c r="D178" i="21"/>
  <c r="I178" i="21" s="1"/>
  <c r="M177" i="21"/>
  <c r="I177" i="21"/>
  <c r="D177" i="21"/>
  <c r="M176" i="21"/>
  <c r="D176" i="21"/>
  <c r="I176" i="21" s="1"/>
  <c r="M175" i="21"/>
  <c r="D175" i="21"/>
  <c r="I175" i="21" s="1"/>
  <c r="M174" i="21"/>
  <c r="D174" i="21"/>
  <c r="I174" i="21" s="1"/>
  <c r="M173" i="21"/>
  <c r="D173" i="21"/>
  <c r="I173" i="21" s="1"/>
  <c r="M172" i="21"/>
  <c r="D172" i="21"/>
  <c r="I172" i="21" s="1"/>
  <c r="M171" i="21"/>
  <c r="I171" i="21"/>
  <c r="D171" i="21"/>
  <c r="M170" i="21"/>
  <c r="I170" i="21"/>
  <c r="D170" i="21"/>
  <c r="M169" i="21"/>
  <c r="D169" i="21"/>
  <c r="I169" i="21" s="1"/>
  <c r="M168" i="21"/>
  <c r="D168" i="21"/>
  <c r="I168" i="21" s="1"/>
  <c r="M167" i="21"/>
  <c r="D167" i="21"/>
  <c r="I167" i="21" s="1"/>
  <c r="M166" i="21"/>
  <c r="D166" i="21"/>
  <c r="I166" i="21" s="1"/>
  <c r="M165" i="21"/>
  <c r="D165" i="21"/>
  <c r="I165" i="21" s="1"/>
  <c r="M164" i="21"/>
  <c r="D164" i="21"/>
  <c r="I164" i="21" s="1"/>
  <c r="M163" i="21"/>
  <c r="I163" i="21"/>
  <c r="D163" i="21"/>
  <c r="M162" i="21"/>
  <c r="I162" i="21"/>
  <c r="D162" i="21"/>
  <c r="M161" i="21"/>
  <c r="D161" i="21"/>
  <c r="I161" i="21" s="1"/>
  <c r="M160" i="21"/>
  <c r="D160" i="21"/>
  <c r="I160" i="21" s="1"/>
  <c r="M159" i="21"/>
  <c r="I159" i="21"/>
  <c r="D159" i="21"/>
  <c r="M158" i="21"/>
  <c r="I158" i="21"/>
  <c r="D158" i="21"/>
  <c r="M157" i="21"/>
  <c r="D157" i="21"/>
  <c r="I157" i="21" s="1"/>
  <c r="M156" i="21"/>
  <c r="D156" i="21"/>
  <c r="I156" i="21" s="1"/>
  <c r="M155" i="21"/>
  <c r="D155" i="21"/>
  <c r="I155" i="21" s="1"/>
  <c r="M154" i="21"/>
  <c r="D154" i="21"/>
  <c r="I154" i="21" s="1"/>
  <c r="M153" i="21"/>
  <c r="D153" i="21"/>
  <c r="I153" i="21" s="1"/>
  <c r="M152" i="21"/>
  <c r="D152" i="21"/>
  <c r="I152" i="21" s="1"/>
  <c r="M151" i="21"/>
  <c r="I151" i="21"/>
  <c r="D151" i="21"/>
  <c r="M150" i="21"/>
  <c r="I150" i="21"/>
  <c r="D150" i="21"/>
  <c r="M149" i="21"/>
  <c r="D149" i="21"/>
  <c r="I149" i="21" s="1"/>
  <c r="M148" i="21"/>
  <c r="D148" i="21"/>
  <c r="I148" i="21" s="1"/>
  <c r="M147" i="21"/>
  <c r="I147" i="21"/>
  <c r="D147" i="21"/>
  <c r="M146" i="21"/>
  <c r="I146" i="21"/>
  <c r="D146" i="21"/>
  <c r="M145" i="21"/>
  <c r="D145" i="21"/>
  <c r="I145" i="21" s="1"/>
  <c r="M144" i="21"/>
  <c r="D144" i="21"/>
  <c r="I144" i="21" s="1"/>
  <c r="M143" i="21"/>
  <c r="D143" i="21"/>
  <c r="I143" i="21" s="1"/>
  <c r="M142" i="21"/>
  <c r="D142" i="21"/>
  <c r="I142" i="21" s="1"/>
  <c r="M141" i="21"/>
  <c r="D141" i="21"/>
  <c r="I141" i="21" s="1"/>
  <c r="M140" i="21"/>
  <c r="D140" i="21"/>
  <c r="I140" i="21" s="1"/>
  <c r="M139" i="21"/>
  <c r="I139" i="21"/>
  <c r="D139" i="21"/>
  <c r="M138" i="21"/>
  <c r="I138" i="21"/>
  <c r="D138" i="21"/>
  <c r="M137" i="21"/>
  <c r="D137" i="21"/>
  <c r="I137" i="21" s="1"/>
  <c r="M136" i="21"/>
  <c r="D136" i="21"/>
  <c r="I136" i="21" s="1"/>
  <c r="M135" i="21"/>
  <c r="I135" i="21"/>
  <c r="D135" i="21"/>
  <c r="M134" i="21"/>
  <c r="I134" i="21"/>
  <c r="D134" i="21"/>
  <c r="M133" i="21"/>
  <c r="D133" i="21"/>
  <c r="I133" i="21" s="1"/>
  <c r="M132" i="21"/>
  <c r="D132" i="21"/>
  <c r="I132" i="21" s="1"/>
  <c r="M131" i="21"/>
  <c r="D131" i="21"/>
  <c r="I131" i="21" s="1"/>
  <c r="M130" i="21"/>
  <c r="D130" i="21"/>
  <c r="I130" i="21" s="1"/>
  <c r="M129" i="21"/>
  <c r="D129" i="21"/>
  <c r="I129" i="21" s="1"/>
  <c r="M128" i="21"/>
  <c r="D128" i="21"/>
  <c r="I128" i="21" s="1"/>
  <c r="M127" i="21"/>
  <c r="I127" i="21"/>
  <c r="D127" i="21"/>
  <c r="M126" i="21"/>
  <c r="I126" i="21"/>
  <c r="D126" i="21"/>
  <c r="M125" i="21"/>
  <c r="D125" i="21"/>
  <c r="I125" i="21" s="1"/>
  <c r="M124" i="21"/>
  <c r="D124" i="21"/>
  <c r="I124" i="21" s="1"/>
  <c r="M123" i="21"/>
  <c r="I123" i="21"/>
  <c r="D123" i="21"/>
  <c r="M122" i="21"/>
  <c r="I122" i="21"/>
  <c r="D122" i="21"/>
  <c r="M121" i="21"/>
  <c r="D121" i="21"/>
  <c r="I121" i="21" s="1"/>
  <c r="M120" i="21"/>
  <c r="D120" i="21"/>
  <c r="I120" i="21" s="1"/>
  <c r="M119" i="21"/>
  <c r="D119" i="21"/>
  <c r="I119" i="21" s="1"/>
  <c r="M118" i="21"/>
  <c r="D118" i="21"/>
  <c r="I118" i="21" s="1"/>
  <c r="M117" i="21"/>
  <c r="D117" i="21"/>
  <c r="I117" i="21" s="1"/>
  <c r="M116" i="21"/>
  <c r="D116" i="21"/>
  <c r="I116" i="21" s="1"/>
  <c r="M115" i="21"/>
  <c r="I115" i="21"/>
  <c r="D115" i="21"/>
  <c r="M114" i="21"/>
  <c r="I114" i="21"/>
  <c r="D114" i="21"/>
  <c r="M113" i="21"/>
  <c r="D113" i="21"/>
  <c r="I113" i="21" s="1"/>
  <c r="M112" i="21"/>
  <c r="D112" i="21"/>
  <c r="I112" i="21" s="1"/>
  <c r="M111" i="21"/>
  <c r="I111" i="21"/>
  <c r="D111" i="21"/>
  <c r="M110" i="21"/>
  <c r="I110" i="21"/>
  <c r="D110" i="21"/>
  <c r="M109" i="21"/>
  <c r="D109" i="21"/>
  <c r="I109" i="21" s="1"/>
  <c r="M108" i="21"/>
  <c r="D108" i="21"/>
  <c r="I108" i="21" s="1"/>
  <c r="M107" i="21"/>
  <c r="D107" i="21"/>
  <c r="I107" i="21" s="1"/>
  <c r="M106" i="21"/>
  <c r="D106" i="21"/>
  <c r="I106" i="21" s="1"/>
  <c r="M105" i="21"/>
  <c r="D105" i="21"/>
  <c r="I105" i="21" s="1"/>
  <c r="M104" i="21"/>
  <c r="D104" i="21"/>
  <c r="I104" i="21" s="1"/>
  <c r="M103" i="21"/>
  <c r="I103" i="21"/>
  <c r="D103" i="21"/>
  <c r="M102" i="21"/>
  <c r="I102" i="21"/>
  <c r="D102" i="21"/>
  <c r="M101" i="21"/>
  <c r="D101" i="21"/>
  <c r="I101" i="21" s="1"/>
  <c r="M100" i="21"/>
  <c r="D100" i="21"/>
  <c r="I100" i="21" s="1"/>
  <c r="M99" i="21"/>
  <c r="I99" i="21"/>
  <c r="D99" i="21"/>
  <c r="M98" i="21"/>
  <c r="I98" i="21"/>
  <c r="D98" i="21"/>
  <c r="M97" i="21"/>
  <c r="D97" i="21"/>
  <c r="I97" i="21" s="1"/>
  <c r="M96" i="21"/>
  <c r="D96" i="21"/>
  <c r="I96" i="21" s="1"/>
  <c r="M95" i="21"/>
  <c r="D95" i="21"/>
  <c r="I95" i="21" s="1"/>
  <c r="M94" i="21"/>
  <c r="D94" i="21"/>
  <c r="I94" i="21" s="1"/>
  <c r="M93" i="21"/>
  <c r="D93" i="21"/>
  <c r="I93" i="21" s="1"/>
  <c r="M92" i="21"/>
  <c r="D92" i="21"/>
  <c r="I92" i="21" s="1"/>
  <c r="M91" i="21"/>
  <c r="I91" i="21"/>
  <c r="D91" i="21"/>
  <c r="M90" i="21"/>
  <c r="I90" i="21"/>
  <c r="D90" i="21"/>
  <c r="M89" i="21"/>
  <c r="D89" i="21"/>
  <c r="I89" i="21" s="1"/>
  <c r="M88" i="21"/>
  <c r="D88" i="21"/>
  <c r="I88" i="21" s="1"/>
  <c r="M87" i="21"/>
  <c r="I87" i="21"/>
  <c r="D87" i="21"/>
  <c r="M86" i="21"/>
  <c r="I86" i="21"/>
  <c r="D86" i="21"/>
  <c r="M85" i="21"/>
  <c r="D85" i="21"/>
  <c r="I85" i="21" s="1"/>
  <c r="M84" i="21"/>
  <c r="D84" i="21"/>
  <c r="I84" i="21" s="1"/>
  <c r="M83" i="21"/>
  <c r="D83" i="21"/>
  <c r="I83" i="21" s="1"/>
  <c r="M82" i="21"/>
  <c r="D82" i="21"/>
  <c r="I82" i="21" s="1"/>
  <c r="M81" i="21"/>
  <c r="D81" i="21"/>
  <c r="I81" i="21" s="1"/>
  <c r="M80" i="21"/>
  <c r="D80" i="21"/>
  <c r="I80" i="21" s="1"/>
  <c r="M79" i="21"/>
  <c r="I79" i="21"/>
  <c r="D79" i="21"/>
  <c r="M78" i="21"/>
  <c r="I78" i="21"/>
  <c r="D78" i="21"/>
  <c r="M77" i="21"/>
  <c r="D77" i="21"/>
  <c r="I77" i="21" s="1"/>
  <c r="M76" i="21"/>
  <c r="D76" i="21"/>
  <c r="I76" i="21" s="1"/>
  <c r="M75" i="21"/>
  <c r="I75" i="21"/>
  <c r="D75" i="21"/>
  <c r="M74" i="21"/>
  <c r="I74" i="21"/>
  <c r="D74" i="21"/>
  <c r="M73" i="21"/>
  <c r="D73" i="21"/>
  <c r="I73" i="21" s="1"/>
  <c r="M72" i="21"/>
  <c r="D72" i="21"/>
  <c r="I72" i="21" s="1"/>
  <c r="M71" i="21"/>
  <c r="D71" i="21"/>
  <c r="I71" i="21" s="1"/>
  <c r="M70" i="21"/>
  <c r="D70" i="21"/>
  <c r="I70" i="21" s="1"/>
  <c r="M69" i="21"/>
  <c r="D69" i="21"/>
  <c r="I69" i="21" s="1"/>
  <c r="M68" i="21"/>
  <c r="D68" i="21"/>
  <c r="I68" i="21" s="1"/>
  <c r="M67" i="21"/>
  <c r="I67" i="21"/>
  <c r="D67" i="21"/>
  <c r="M66" i="21"/>
  <c r="I66" i="21"/>
  <c r="D66" i="21"/>
  <c r="M65" i="21"/>
  <c r="D65" i="21"/>
  <c r="I65" i="21" s="1"/>
  <c r="M64" i="21"/>
  <c r="D64" i="21"/>
  <c r="I64" i="21" s="1"/>
  <c r="M63" i="21"/>
  <c r="I63" i="21"/>
  <c r="D63" i="21"/>
  <c r="M62" i="21"/>
  <c r="I62" i="21"/>
  <c r="D62" i="21"/>
  <c r="M61" i="21"/>
  <c r="D61" i="21"/>
  <c r="I61" i="21" s="1"/>
  <c r="M60" i="21"/>
  <c r="D60" i="21"/>
  <c r="I60" i="21" s="1"/>
  <c r="M59" i="21"/>
  <c r="D59" i="21"/>
  <c r="I59" i="21" s="1"/>
  <c r="M58" i="21"/>
  <c r="D58" i="21"/>
  <c r="I58" i="21" s="1"/>
  <c r="M57" i="21"/>
  <c r="D57" i="21"/>
  <c r="I57" i="21" s="1"/>
  <c r="M56" i="21"/>
  <c r="D56" i="21"/>
  <c r="I56" i="21" s="1"/>
  <c r="M55" i="21"/>
  <c r="I55" i="21"/>
  <c r="D55" i="21"/>
  <c r="M54" i="21"/>
  <c r="I54" i="21"/>
  <c r="D54" i="21"/>
  <c r="M53" i="21"/>
  <c r="D53" i="21"/>
  <c r="I53" i="21" s="1"/>
  <c r="M52" i="21"/>
  <c r="D52" i="21"/>
  <c r="I52" i="21" s="1"/>
  <c r="M51" i="21"/>
  <c r="I51" i="21"/>
  <c r="D51" i="21"/>
  <c r="M50" i="21"/>
  <c r="I50" i="21"/>
  <c r="D50" i="21"/>
  <c r="M49" i="21"/>
  <c r="D49" i="21"/>
  <c r="I49" i="21" s="1"/>
  <c r="M48" i="21"/>
  <c r="D48" i="21"/>
  <c r="I48" i="21" s="1"/>
  <c r="M47" i="21"/>
  <c r="D47" i="21"/>
  <c r="I47" i="21" s="1"/>
  <c r="M46" i="21"/>
  <c r="D46" i="21"/>
  <c r="I46" i="21" s="1"/>
  <c r="M45" i="21"/>
  <c r="D45" i="21"/>
  <c r="I45" i="21" s="1"/>
  <c r="M44" i="21"/>
  <c r="D44" i="21"/>
  <c r="I44" i="21" s="1"/>
  <c r="M43" i="21"/>
  <c r="I43" i="21"/>
  <c r="D43" i="21"/>
  <c r="M42" i="21"/>
  <c r="D42" i="21"/>
  <c r="I42" i="21" s="1"/>
  <c r="M41" i="21"/>
  <c r="D41" i="21"/>
  <c r="I41" i="21" s="1"/>
  <c r="M40" i="21"/>
  <c r="D40" i="21"/>
  <c r="I40" i="21" s="1"/>
  <c r="M39" i="21"/>
  <c r="I39" i="21"/>
  <c r="D39" i="21"/>
  <c r="M38" i="21"/>
  <c r="D38" i="21"/>
  <c r="I38" i="21" s="1"/>
  <c r="M37" i="21"/>
  <c r="D37" i="21"/>
  <c r="I37" i="21" s="1"/>
  <c r="M36" i="21"/>
  <c r="D36" i="21"/>
  <c r="I36" i="21" s="1"/>
  <c r="M35" i="21"/>
  <c r="D35" i="21"/>
  <c r="I35" i="21" s="1"/>
  <c r="M34" i="21"/>
  <c r="D34" i="21"/>
  <c r="I34" i="21" s="1"/>
  <c r="M33" i="21"/>
  <c r="D33" i="21"/>
  <c r="I33" i="21" s="1"/>
  <c r="M32" i="21"/>
  <c r="D32" i="21"/>
  <c r="I32" i="21" s="1"/>
  <c r="M31" i="21"/>
  <c r="D31" i="21"/>
  <c r="I31" i="21" s="1"/>
  <c r="M30" i="21"/>
  <c r="D30" i="21"/>
  <c r="I30" i="21" s="1"/>
  <c r="M29" i="21"/>
  <c r="D29" i="21"/>
  <c r="I29" i="21" s="1"/>
  <c r="M28" i="21"/>
  <c r="D28" i="21"/>
  <c r="I28" i="21" s="1"/>
  <c r="M27" i="21"/>
  <c r="D27" i="21"/>
  <c r="I27" i="21" s="1"/>
  <c r="M26" i="21"/>
  <c r="D26" i="21"/>
  <c r="I26" i="21" s="1"/>
  <c r="M25" i="21"/>
  <c r="D25" i="21"/>
  <c r="I25" i="21" s="1"/>
  <c r="M24" i="21"/>
  <c r="D24" i="21"/>
  <c r="I24" i="21" s="1"/>
  <c r="M23" i="21"/>
  <c r="D23" i="21"/>
  <c r="I23" i="21" s="1"/>
  <c r="M22" i="21"/>
  <c r="D22" i="21"/>
  <c r="I22" i="21" s="1"/>
  <c r="M21" i="21"/>
  <c r="D21" i="21"/>
  <c r="I21" i="21" s="1"/>
  <c r="M20" i="21"/>
  <c r="D20" i="21"/>
  <c r="I20" i="21" s="1"/>
  <c r="M19" i="21"/>
  <c r="D19" i="21"/>
  <c r="I19" i="21" s="1"/>
  <c r="M18" i="21"/>
  <c r="D18" i="21"/>
  <c r="I18" i="21" s="1"/>
  <c r="M17" i="21"/>
  <c r="D17" i="21"/>
  <c r="I17" i="21" s="1"/>
  <c r="M16" i="21"/>
  <c r="D16" i="21"/>
  <c r="I16" i="21" s="1"/>
  <c r="M15" i="21"/>
  <c r="D15" i="21"/>
  <c r="I15" i="21" s="1"/>
  <c r="M14" i="21"/>
  <c r="D14" i="21"/>
  <c r="I14" i="21" s="1"/>
  <c r="M13" i="21"/>
  <c r="D13" i="21"/>
  <c r="I13" i="21" s="1"/>
  <c r="M12" i="21"/>
  <c r="D12" i="21"/>
  <c r="I12" i="21" s="1"/>
  <c r="G6" i="21"/>
  <c r="G53" i="1" s="1"/>
  <c r="M4" i="21"/>
  <c r="M511" i="20"/>
  <c r="I511" i="20"/>
  <c r="D511" i="20"/>
  <c r="M510" i="20"/>
  <c r="I510" i="20"/>
  <c r="D510" i="20"/>
  <c r="M509" i="20"/>
  <c r="I509" i="20"/>
  <c r="D509" i="20"/>
  <c r="M508" i="20"/>
  <c r="D508" i="20"/>
  <c r="I508" i="20" s="1"/>
  <c r="M507" i="20"/>
  <c r="I507" i="20"/>
  <c r="D507" i="20"/>
  <c r="M506" i="20"/>
  <c r="I506" i="20"/>
  <c r="D506" i="20"/>
  <c r="M505" i="20"/>
  <c r="D505" i="20"/>
  <c r="I505" i="20" s="1"/>
  <c r="M504" i="20"/>
  <c r="D504" i="20"/>
  <c r="I504" i="20" s="1"/>
  <c r="M503" i="20"/>
  <c r="I503" i="20"/>
  <c r="D503" i="20"/>
  <c r="M502" i="20"/>
  <c r="I502" i="20"/>
  <c r="D502" i="20"/>
  <c r="M501" i="20"/>
  <c r="D501" i="20"/>
  <c r="I501" i="20" s="1"/>
  <c r="M500" i="20"/>
  <c r="D500" i="20"/>
  <c r="I500" i="20" s="1"/>
  <c r="M499" i="20"/>
  <c r="D499" i="20"/>
  <c r="I499" i="20" s="1"/>
  <c r="M498" i="20"/>
  <c r="D498" i="20"/>
  <c r="I498" i="20" s="1"/>
  <c r="M497" i="20"/>
  <c r="D497" i="20"/>
  <c r="I497" i="20" s="1"/>
  <c r="M496" i="20"/>
  <c r="D496" i="20"/>
  <c r="I496" i="20" s="1"/>
  <c r="M495" i="20"/>
  <c r="I495" i="20"/>
  <c r="D495" i="20"/>
  <c r="M494" i="20"/>
  <c r="I494" i="20"/>
  <c r="D494" i="20"/>
  <c r="M493" i="20"/>
  <c r="I493" i="20"/>
  <c r="D493" i="20"/>
  <c r="M492" i="20"/>
  <c r="D492" i="20"/>
  <c r="I492" i="20" s="1"/>
  <c r="M491" i="20"/>
  <c r="D491" i="20"/>
  <c r="I491" i="20" s="1"/>
  <c r="M490" i="20"/>
  <c r="D490" i="20"/>
  <c r="I490" i="20" s="1"/>
  <c r="M489" i="20"/>
  <c r="D489" i="20"/>
  <c r="I489" i="20" s="1"/>
  <c r="M488" i="20"/>
  <c r="D488" i="20"/>
  <c r="I488" i="20" s="1"/>
  <c r="M487" i="20"/>
  <c r="I487" i="20"/>
  <c r="D487" i="20"/>
  <c r="M486" i="20"/>
  <c r="I486" i="20"/>
  <c r="D486" i="20"/>
  <c r="M485" i="20"/>
  <c r="D485" i="20"/>
  <c r="I485" i="20" s="1"/>
  <c r="M484" i="20"/>
  <c r="D484" i="20"/>
  <c r="I484" i="20" s="1"/>
  <c r="M483" i="20"/>
  <c r="I483" i="20"/>
  <c r="D483" i="20"/>
  <c r="M482" i="20"/>
  <c r="I482" i="20"/>
  <c r="D482" i="20"/>
  <c r="M481" i="20"/>
  <c r="D481" i="20"/>
  <c r="I481" i="20" s="1"/>
  <c r="M480" i="20"/>
  <c r="D480" i="20"/>
  <c r="I480" i="20" s="1"/>
  <c r="M479" i="20"/>
  <c r="D479" i="20"/>
  <c r="I479" i="20" s="1"/>
  <c r="M478" i="20"/>
  <c r="D478" i="20"/>
  <c r="I478" i="20" s="1"/>
  <c r="M477" i="20"/>
  <c r="D477" i="20"/>
  <c r="I477" i="20" s="1"/>
  <c r="M476" i="20"/>
  <c r="D476" i="20"/>
  <c r="I476" i="20" s="1"/>
  <c r="M475" i="20"/>
  <c r="I475" i="20"/>
  <c r="D475" i="20"/>
  <c r="M474" i="20"/>
  <c r="I474" i="20"/>
  <c r="D474" i="20"/>
  <c r="M473" i="20"/>
  <c r="D473" i="20"/>
  <c r="I473" i="20" s="1"/>
  <c r="M472" i="20"/>
  <c r="D472" i="20"/>
  <c r="I472" i="20" s="1"/>
  <c r="M471" i="20"/>
  <c r="D471" i="20"/>
  <c r="I471" i="20" s="1"/>
  <c r="M470" i="20"/>
  <c r="D470" i="20"/>
  <c r="I470" i="20" s="1"/>
  <c r="M469" i="20"/>
  <c r="D469" i="20"/>
  <c r="I469" i="20" s="1"/>
  <c r="M468" i="20"/>
  <c r="D468" i="20"/>
  <c r="I468" i="20" s="1"/>
  <c r="M467" i="20"/>
  <c r="I467" i="20"/>
  <c r="D467" i="20"/>
  <c r="M466" i="20"/>
  <c r="I466" i="20"/>
  <c r="D466" i="20"/>
  <c r="M465" i="20"/>
  <c r="D465" i="20"/>
  <c r="I465" i="20" s="1"/>
  <c r="M464" i="20"/>
  <c r="D464" i="20"/>
  <c r="I464" i="20" s="1"/>
  <c r="M463" i="20"/>
  <c r="I463" i="20"/>
  <c r="D463" i="20"/>
  <c r="M462" i="20"/>
  <c r="I462" i="20"/>
  <c r="D462" i="20"/>
  <c r="M461" i="20"/>
  <c r="I461" i="20"/>
  <c r="D461" i="20"/>
  <c r="M460" i="20"/>
  <c r="D460" i="20"/>
  <c r="I460" i="20" s="1"/>
  <c r="M459" i="20"/>
  <c r="I459" i="20"/>
  <c r="D459" i="20"/>
  <c r="M458" i="20"/>
  <c r="I458" i="20"/>
  <c r="D458" i="20"/>
  <c r="M457" i="20"/>
  <c r="D457" i="20"/>
  <c r="I457" i="20" s="1"/>
  <c r="M456" i="20"/>
  <c r="D456" i="20"/>
  <c r="I456" i="20" s="1"/>
  <c r="M455" i="20"/>
  <c r="I455" i="20"/>
  <c r="D455" i="20"/>
  <c r="M454" i="20"/>
  <c r="I454" i="20"/>
  <c r="D454" i="20"/>
  <c r="M453" i="20"/>
  <c r="D453" i="20"/>
  <c r="I453" i="20" s="1"/>
  <c r="M452" i="20"/>
  <c r="D452" i="20"/>
  <c r="I452" i="20" s="1"/>
  <c r="M451" i="20"/>
  <c r="D451" i="20"/>
  <c r="I451" i="20" s="1"/>
  <c r="M450" i="20"/>
  <c r="D450" i="20"/>
  <c r="I450" i="20" s="1"/>
  <c r="M449" i="20"/>
  <c r="D449" i="20"/>
  <c r="I449" i="20" s="1"/>
  <c r="M448" i="20"/>
  <c r="D448" i="20"/>
  <c r="I448" i="20" s="1"/>
  <c r="M447" i="20"/>
  <c r="I447" i="20"/>
  <c r="D447" i="20"/>
  <c r="M446" i="20"/>
  <c r="I446" i="20"/>
  <c r="D446" i="20"/>
  <c r="M445" i="20"/>
  <c r="I445" i="20"/>
  <c r="D445" i="20"/>
  <c r="M444" i="20"/>
  <c r="D444" i="20"/>
  <c r="I444" i="20" s="1"/>
  <c r="M443" i="20"/>
  <c r="D443" i="20"/>
  <c r="I443" i="20" s="1"/>
  <c r="M442" i="20"/>
  <c r="D442" i="20"/>
  <c r="I442" i="20" s="1"/>
  <c r="M441" i="20"/>
  <c r="D441" i="20"/>
  <c r="I441" i="20" s="1"/>
  <c r="M440" i="20"/>
  <c r="D440" i="20"/>
  <c r="I440" i="20" s="1"/>
  <c r="M439" i="20"/>
  <c r="I439" i="20"/>
  <c r="D439" i="20"/>
  <c r="M438" i="20"/>
  <c r="I438" i="20"/>
  <c r="D438" i="20"/>
  <c r="M437" i="20"/>
  <c r="D437" i="20"/>
  <c r="I437" i="20" s="1"/>
  <c r="M436" i="20"/>
  <c r="D436" i="20"/>
  <c r="I436" i="20" s="1"/>
  <c r="M435" i="20"/>
  <c r="I435" i="20"/>
  <c r="D435" i="20"/>
  <c r="M434" i="20"/>
  <c r="I434" i="20"/>
  <c r="D434" i="20"/>
  <c r="M433" i="20"/>
  <c r="D433" i="20"/>
  <c r="I433" i="20" s="1"/>
  <c r="M432" i="20"/>
  <c r="D432" i="20"/>
  <c r="I432" i="20" s="1"/>
  <c r="M431" i="20"/>
  <c r="D431" i="20"/>
  <c r="I431" i="20" s="1"/>
  <c r="M430" i="20"/>
  <c r="D430" i="20"/>
  <c r="I430" i="20" s="1"/>
  <c r="M429" i="20"/>
  <c r="D429" i="20"/>
  <c r="I429" i="20" s="1"/>
  <c r="M428" i="20"/>
  <c r="D428" i="20"/>
  <c r="I428" i="20" s="1"/>
  <c r="M427" i="20"/>
  <c r="I427" i="20"/>
  <c r="D427" i="20"/>
  <c r="M426" i="20"/>
  <c r="I426" i="20"/>
  <c r="D426" i="20"/>
  <c r="M425" i="20"/>
  <c r="D425" i="20"/>
  <c r="I425" i="20" s="1"/>
  <c r="M424" i="20"/>
  <c r="D424" i="20"/>
  <c r="I424" i="20" s="1"/>
  <c r="M423" i="20"/>
  <c r="D423" i="20"/>
  <c r="I423" i="20" s="1"/>
  <c r="M422" i="20"/>
  <c r="D422" i="20"/>
  <c r="I422" i="20" s="1"/>
  <c r="M421" i="20"/>
  <c r="D421" i="20"/>
  <c r="I421" i="20" s="1"/>
  <c r="M420" i="20"/>
  <c r="D420" i="20"/>
  <c r="I420" i="20" s="1"/>
  <c r="M419" i="20"/>
  <c r="I419" i="20"/>
  <c r="D419" i="20"/>
  <c r="M418" i="20"/>
  <c r="I418" i="20"/>
  <c r="D418" i="20"/>
  <c r="M417" i="20"/>
  <c r="D417" i="20"/>
  <c r="I417" i="20" s="1"/>
  <c r="M416" i="20"/>
  <c r="D416" i="20"/>
  <c r="I416" i="20" s="1"/>
  <c r="M415" i="20"/>
  <c r="I415" i="20"/>
  <c r="D415" i="20"/>
  <c r="M414" i="20"/>
  <c r="I414" i="20"/>
  <c r="D414" i="20"/>
  <c r="M413" i="20"/>
  <c r="I413" i="20"/>
  <c r="D413" i="20"/>
  <c r="M412" i="20"/>
  <c r="D412" i="20"/>
  <c r="I412" i="20" s="1"/>
  <c r="M411" i="20"/>
  <c r="I411" i="20"/>
  <c r="D411" i="20"/>
  <c r="M410" i="20"/>
  <c r="I410" i="20"/>
  <c r="D410" i="20"/>
  <c r="M409" i="20"/>
  <c r="D409" i="20"/>
  <c r="I409" i="20" s="1"/>
  <c r="M408" i="20"/>
  <c r="D408" i="20"/>
  <c r="I408" i="20" s="1"/>
  <c r="M407" i="20"/>
  <c r="I407" i="20"/>
  <c r="D407" i="20"/>
  <c r="M406" i="20"/>
  <c r="I406" i="20"/>
  <c r="D406" i="20"/>
  <c r="M405" i="20"/>
  <c r="D405" i="20"/>
  <c r="I405" i="20" s="1"/>
  <c r="M404" i="20"/>
  <c r="D404" i="20"/>
  <c r="I404" i="20" s="1"/>
  <c r="M403" i="20"/>
  <c r="D403" i="20"/>
  <c r="I403" i="20" s="1"/>
  <c r="M402" i="20"/>
  <c r="D402" i="20"/>
  <c r="I402" i="20" s="1"/>
  <c r="M401" i="20"/>
  <c r="D401" i="20"/>
  <c r="I401" i="20" s="1"/>
  <c r="M400" i="20"/>
  <c r="D400" i="20"/>
  <c r="I400" i="20" s="1"/>
  <c r="M399" i="20"/>
  <c r="I399" i="20"/>
  <c r="D399" i="20"/>
  <c r="M398" i="20"/>
  <c r="I398" i="20"/>
  <c r="D398" i="20"/>
  <c r="M397" i="20"/>
  <c r="I397" i="20"/>
  <c r="D397" i="20"/>
  <c r="M396" i="20"/>
  <c r="D396" i="20"/>
  <c r="I396" i="20" s="1"/>
  <c r="M395" i="20"/>
  <c r="D395" i="20"/>
  <c r="I395" i="20" s="1"/>
  <c r="M394" i="20"/>
  <c r="D394" i="20"/>
  <c r="I394" i="20" s="1"/>
  <c r="M393" i="20"/>
  <c r="D393" i="20"/>
  <c r="I393" i="20" s="1"/>
  <c r="M392" i="20"/>
  <c r="D392" i="20"/>
  <c r="I392" i="20" s="1"/>
  <c r="M391" i="20"/>
  <c r="I391" i="20"/>
  <c r="D391" i="20"/>
  <c r="M390" i="20"/>
  <c r="I390" i="20"/>
  <c r="D390" i="20"/>
  <c r="M389" i="20"/>
  <c r="D389" i="20"/>
  <c r="I389" i="20" s="1"/>
  <c r="M388" i="20"/>
  <c r="D388" i="20"/>
  <c r="I388" i="20" s="1"/>
  <c r="M387" i="20"/>
  <c r="I387" i="20"/>
  <c r="D387" i="20"/>
  <c r="M386" i="20"/>
  <c r="I386" i="20"/>
  <c r="D386" i="20"/>
  <c r="M385" i="20"/>
  <c r="D385" i="20"/>
  <c r="I385" i="20" s="1"/>
  <c r="M384" i="20"/>
  <c r="D384" i="20"/>
  <c r="I384" i="20" s="1"/>
  <c r="M383" i="20"/>
  <c r="D383" i="20"/>
  <c r="I383" i="20" s="1"/>
  <c r="M382" i="20"/>
  <c r="D382" i="20"/>
  <c r="I382" i="20" s="1"/>
  <c r="M381" i="20"/>
  <c r="D381" i="20"/>
  <c r="I381" i="20" s="1"/>
  <c r="M380" i="20"/>
  <c r="D380" i="20"/>
  <c r="I380" i="20" s="1"/>
  <c r="M379" i="20"/>
  <c r="I379" i="20"/>
  <c r="D379" i="20"/>
  <c r="M378" i="20"/>
  <c r="I378" i="20"/>
  <c r="D378" i="20"/>
  <c r="M377" i="20"/>
  <c r="D377" i="20"/>
  <c r="I377" i="20" s="1"/>
  <c r="M376" i="20"/>
  <c r="D376" i="20"/>
  <c r="I376" i="20" s="1"/>
  <c r="M375" i="20"/>
  <c r="D375" i="20"/>
  <c r="I375" i="20" s="1"/>
  <c r="M374" i="20"/>
  <c r="D374" i="20"/>
  <c r="I374" i="20" s="1"/>
  <c r="M373" i="20"/>
  <c r="D373" i="20"/>
  <c r="I373" i="20" s="1"/>
  <c r="M372" i="20"/>
  <c r="D372" i="20"/>
  <c r="I372" i="20" s="1"/>
  <c r="M371" i="20"/>
  <c r="I371" i="20"/>
  <c r="D371" i="20"/>
  <c r="M370" i="20"/>
  <c r="I370" i="20"/>
  <c r="D370" i="20"/>
  <c r="M369" i="20"/>
  <c r="D369" i="20"/>
  <c r="I369" i="20" s="1"/>
  <c r="M368" i="20"/>
  <c r="D368" i="20"/>
  <c r="I368" i="20" s="1"/>
  <c r="M367" i="20"/>
  <c r="I367" i="20"/>
  <c r="D367" i="20"/>
  <c r="M366" i="20"/>
  <c r="I366" i="20"/>
  <c r="D366" i="20"/>
  <c r="M365" i="20"/>
  <c r="I365" i="20"/>
  <c r="D365" i="20"/>
  <c r="M364" i="20"/>
  <c r="D364" i="20"/>
  <c r="I364" i="20" s="1"/>
  <c r="M363" i="20"/>
  <c r="I363" i="20"/>
  <c r="D363" i="20"/>
  <c r="M362" i="20"/>
  <c r="I362" i="20"/>
  <c r="D362" i="20"/>
  <c r="M361" i="20"/>
  <c r="D361" i="20"/>
  <c r="I361" i="20" s="1"/>
  <c r="M360" i="20"/>
  <c r="D360" i="20"/>
  <c r="I360" i="20" s="1"/>
  <c r="M359" i="20"/>
  <c r="I359" i="20"/>
  <c r="D359" i="20"/>
  <c r="M358" i="20"/>
  <c r="I358" i="20"/>
  <c r="D358" i="20"/>
  <c r="M357" i="20"/>
  <c r="D357" i="20"/>
  <c r="I357" i="20" s="1"/>
  <c r="M356" i="20"/>
  <c r="D356" i="20"/>
  <c r="I356" i="20" s="1"/>
  <c r="M355" i="20"/>
  <c r="D355" i="20"/>
  <c r="I355" i="20" s="1"/>
  <c r="M354" i="20"/>
  <c r="D354" i="20"/>
  <c r="I354" i="20" s="1"/>
  <c r="M353" i="20"/>
  <c r="D353" i="20"/>
  <c r="I353" i="20" s="1"/>
  <c r="M352" i="20"/>
  <c r="D352" i="20"/>
  <c r="I352" i="20" s="1"/>
  <c r="M351" i="20"/>
  <c r="I351" i="20"/>
  <c r="D351" i="20"/>
  <c r="M350" i="20"/>
  <c r="I350" i="20"/>
  <c r="D350" i="20"/>
  <c r="M349" i="20"/>
  <c r="I349" i="20"/>
  <c r="D349" i="20"/>
  <c r="M348" i="20"/>
  <c r="D348" i="20"/>
  <c r="I348" i="20" s="1"/>
  <c r="M347" i="20"/>
  <c r="D347" i="20"/>
  <c r="I347" i="20" s="1"/>
  <c r="M346" i="20"/>
  <c r="D346" i="20"/>
  <c r="I346" i="20" s="1"/>
  <c r="M345" i="20"/>
  <c r="D345" i="20"/>
  <c r="I345" i="20" s="1"/>
  <c r="M344" i="20"/>
  <c r="D344" i="20"/>
  <c r="I344" i="20" s="1"/>
  <c r="M343" i="20"/>
  <c r="I343" i="20"/>
  <c r="D343" i="20"/>
  <c r="M342" i="20"/>
  <c r="I342" i="20"/>
  <c r="D342" i="20"/>
  <c r="M341" i="20"/>
  <c r="D341" i="20"/>
  <c r="I341" i="20" s="1"/>
  <c r="M340" i="20"/>
  <c r="D340" i="20"/>
  <c r="I340" i="20" s="1"/>
  <c r="M339" i="20"/>
  <c r="I339" i="20"/>
  <c r="D339" i="20"/>
  <c r="M338" i="20"/>
  <c r="I338" i="20"/>
  <c r="D338" i="20"/>
  <c r="M337" i="20"/>
  <c r="D337" i="20"/>
  <c r="I337" i="20" s="1"/>
  <c r="M336" i="20"/>
  <c r="D336" i="20"/>
  <c r="I336" i="20" s="1"/>
  <c r="M335" i="20"/>
  <c r="D335" i="20"/>
  <c r="I335" i="20" s="1"/>
  <c r="M334" i="20"/>
  <c r="D334" i="20"/>
  <c r="I334" i="20" s="1"/>
  <c r="M333" i="20"/>
  <c r="D333" i="20"/>
  <c r="I333" i="20" s="1"/>
  <c r="M332" i="20"/>
  <c r="D332" i="20"/>
  <c r="I332" i="20" s="1"/>
  <c r="M331" i="20"/>
  <c r="I331" i="20"/>
  <c r="D331" i="20"/>
  <c r="M330" i="20"/>
  <c r="I330" i="20"/>
  <c r="D330" i="20"/>
  <c r="M329" i="20"/>
  <c r="D329" i="20"/>
  <c r="I329" i="20" s="1"/>
  <c r="M328" i="20"/>
  <c r="D328" i="20"/>
  <c r="I328" i="20" s="1"/>
  <c r="M327" i="20"/>
  <c r="D327" i="20"/>
  <c r="I327" i="20" s="1"/>
  <c r="M326" i="20"/>
  <c r="D326" i="20"/>
  <c r="I326" i="20" s="1"/>
  <c r="M325" i="20"/>
  <c r="D325" i="20"/>
  <c r="I325" i="20" s="1"/>
  <c r="M324" i="20"/>
  <c r="D324" i="20"/>
  <c r="I324" i="20" s="1"/>
  <c r="M323" i="20"/>
  <c r="I323" i="20"/>
  <c r="D323" i="20"/>
  <c r="M322" i="20"/>
  <c r="I322" i="20"/>
  <c r="D322" i="20"/>
  <c r="M321" i="20"/>
  <c r="D321" i="20"/>
  <c r="I321" i="20" s="1"/>
  <c r="M320" i="20"/>
  <c r="D320" i="20"/>
  <c r="I320" i="20" s="1"/>
  <c r="M319" i="20"/>
  <c r="I319" i="20"/>
  <c r="D319" i="20"/>
  <c r="M318" i="20"/>
  <c r="I318" i="20"/>
  <c r="D318" i="20"/>
  <c r="M317" i="20"/>
  <c r="I317" i="20"/>
  <c r="D317" i="20"/>
  <c r="M316" i="20"/>
  <c r="D316" i="20"/>
  <c r="I316" i="20" s="1"/>
  <c r="M315" i="20"/>
  <c r="I315" i="20"/>
  <c r="D315" i="20"/>
  <c r="M314" i="20"/>
  <c r="I314" i="20"/>
  <c r="D314" i="20"/>
  <c r="M313" i="20"/>
  <c r="D313" i="20"/>
  <c r="I313" i="20" s="1"/>
  <c r="M312" i="20"/>
  <c r="D312" i="20"/>
  <c r="I312" i="20" s="1"/>
  <c r="M311" i="20"/>
  <c r="I311" i="20"/>
  <c r="D311" i="20"/>
  <c r="M310" i="20"/>
  <c r="I310" i="20"/>
  <c r="D310" i="20"/>
  <c r="M309" i="20"/>
  <c r="D309" i="20"/>
  <c r="I309" i="20" s="1"/>
  <c r="M308" i="20"/>
  <c r="D308" i="20"/>
  <c r="I308" i="20" s="1"/>
  <c r="M307" i="20"/>
  <c r="D307" i="20"/>
  <c r="I307" i="20" s="1"/>
  <c r="M306" i="20"/>
  <c r="D306" i="20"/>
  <c r="I306" i="20" s="1"/>
  <c r="M305" i="20"/>
  <c r="D305" i="20"/>
  <c r="I305" i="20" s="1"/>
  <c r="M304" i="20"/>
  <c r="D304" i="20"/>
  <c r="I304" i="20" s="1"/>
  <c r="M303" i="20"/>
  <c r="I303" i="20"/>
  <c r="D303" i="20"/>
  <c r="M302" i="20"/>
  <c r="I302" i="20"/>
  <c r="D302" i="20"/>
  <c r="M301" i="20"/>
  <c r="I301" i="20"/>
  <c r="D301" i="20"/>
  <c r="M300" i="20"/>
  <c r="D300" i="20"/>
  <c r="I300" i="20" s="1"/>
  <c r="M299" i="20"/>
  <c r="D299" i="20"/>
  <c r="I299" i="20" s="1"/>
  <c r="M298" i="20"/>
  <c r="D298" i="20"/>
  <c r="I298" i="20" s="1"/>
  <c r="M297" i="20"/>
  <c r="D297" i="20"/>
  <c r="I297" i="20" s="1"/>
  <c r="M296" i="20"/>
  <c r="D296" i="20"/>
  <c r="I296" i="20" s="1"/>
  <c r="M295" i="20"/>
  <c r="I295" i="20"/>
  <c r="D295" i="20"/>
  <c r="M294" i="20"/>
  <c r="I294" i="20"/>
  <c r="D294" i="20"/>
  <c r="M293" i="20"/>
  <c r="D293" i="20"/>
  <c r="I293" i="20" s="1"/>
  <c r="M292" i="20"/>
  <c r="D292" i="20"/>
  <c r="I292" i="20" s="1"/>
  <c r="M291" i="20"/>
  <c r="I291" i="20"/>
  <c r="D291" i="20"/>
  <c r="M290" i="20"/>
  <c r="I290" i="20"/>
  <c r="D290" i="20"/>
  <c r="M289" i="20"/>
  <c r="D289" i="20"/>
  <c r="I289" i="20" s="1"/>
  <c r="M288" i="20"/>
  <c r="D288" i="20"/>
  <c r="I288" i="20" s="1"/>
  <c r="M287" i="20"/>
  <c r="D287" i="20"/>
  <c r="I287" i="20" s="1"/>
  <c r="M286" i="20"/>
  <c r="D286" i="20"/>
  <c r="I286" i="20" s="1"/>
  <c r="M285" i="20"/>
  <c r="D285" i="20"/>
  <c r="I285" i="20" s="1"/>
  <c r="M284" i="20"/>
  <c r="D284" i="20"/>
  <c r="I284" i="20" s="1"/>
  <c r="M283" i="20"/>
  <c r="I283" i="20"/>
  <c r="D283" i="20"/>
  <c r="M282" i="20"/>
  <c r="I282" i="20"/>
  <c r="D282" i="20"/>
  <c r="M281" i="20"/>
  <c r="D281" i="20"/>
  <c r="I281" i="20" s="1"/>
  <c r="M280" i="20"/>
  <c r="D280" i="20"/>
  <c r="I280" i="20" s="1"/>
  <c r="M279" i="20"/>
  <c r="D279" i="20"/>
  <c r="I279" i="20" s="1"/>
  <c r="M278" i="20"/>
  <c r="D278" i="20"/>
  <c r="I278" i="20" s="1"/>
  <c r="M277" i="20"/>
  <c r="D277" i="20"/>
  <c r="I277" i="20" s="1"/>
  <c r="M276" i="20"/>
  <c r="D276" i="20"/>
  <c r="I276" i="20" s="1"/>
  <c r="M275" i="20"/>
  <c r="I275" i="20"/>
  <c r="D275" i="20"/>
  <c r="M274" i="20"/>
  <c r="I274" i="20"/>
  <c r="D274" i="20"/>
  <c r="M273" i="20"/>
  <c r="D273" i="20"/>
  <c r="I273" i="20" s="1"/>
  <c r="M272" i="20"/>
  <c r="D272" i="20"/>
  <c r="I272" i="20" s="1"/>
  <c r="M271" i="20"/>
  <c r="I271" i="20"/>
  <c r="D271" i="20"/>
  <c r="M270" i="20"/>
  <c r="I270" i="20"/>
  <c r="D270" i="20"/>
  <c r="M269" i="20"/>
  <c r="I269" i="20"/>
  <c r="D269" i="20"/>
  <c r="M268" i="20"/>
  <c r="D268" i="20"/>
  <c r="I268" i="20" s="1"/>
  <c r="M267" i="20"/>
  <c r="I267" i="20"/>
  <c r="D267" i="20"/>
  <c r="M266" i="20"/>
  <c r="I266" i="20"/>
  <c r="D266" i="20"/>
  <c r="M265" i="20"/>
  <c r="D265" i="20"/>
  <c r="I265" i="20" s="1"/>
  <c r="M264" i="20"/>
  <c r="D264" i="20"/>
  <c r="I264" i="20" s="1"/>
  <c r="M263" i="20"/>
  <c r="I263" i="20"/>
  <c r="D263" i="20"/>
  <c r="M262" i="20"/>
  <c r="I262" i="20"/>
  <c r="D262" i="20"/>
  <c r="M261" i="20"/>
  <c r="D261" i="20"/>
  <c r="I261" i="20" s="1"/>
  <c r="M260" i="20"/>
  <c r="D260" i="20"/>
  <c r="I260" i="20" s="1"/>
  <c r="M259" i="20"/>
  <c r="D259" i="20"/>
  <c r="I259" i="20" s="1"/>
  <c r="M258" i="20"/>
  <c r="D258" i="20"/>
  <c r="I258" i="20" s="1"/>
  <c r="M257" i="20"/>
  <c r="D257" i="20"/>
  <c r="I257" i="20" s="1"/>
  <c r="M256" i="20"/>
  <c r="D256" i="20"/>
  <c r="I256" i="20" s="1"/>
  <c r="M255" i="20"/>
  <c r="I255" i="20"/>
  <c r="D255" i="20"/>
  <c r="M254" i="20"/>
  <c r="D254" i="20"/>
  <c r="I254" i="20" s="1"/>
  <c r="M253" i="20"/>
  <c r="D253" i="20"/>
  <c r="I253" i="20" s="1"/>
  <c r="M252" i="20"/>
  <c r="D252" i="20"/>
  <c r="I252" i="20" s="1"/>
  <c r="M251" i="20"/>
  <c r="I251" i="20"/>
  <c r="D251" i="20"/>
  <c r="M250" i="20"/>
  <c r="I250" i="20"/>
  <c r="D250" i="20"/>
  <c r="M249" i="20"/>
  <c r="D249" i="20"/>
  <c r="I249" i="20" s="1"/>
  <c r="M248" i="20"/>
  <c r="D248" i="20"/>
  <c r="I248" i="20" s="1"/>
  <c r="M247" i="20"/>
  <c r="D247" i="20"/>
  <c r="I247" i="20" s="1"/>
  <c r="M246" i="20"/>
  <c r="D246" i="20"/>
  <c r="I246" i="20" s="1"/>
  <c r="M245" i="20"/>
  <c r="D245" i="20"/>
  <c r="I245" i="20" s="1"/>
  <c r="M244" i="20"/>
  <c r="D244" i="20"/>
  <c r="I244" i="20" s="1"/>
  <c r="M243" i="20"/>
  <c r="D243" i="20"/>
  <c r="I243" i="20" s="1"/>
  <c r="M242" i="20"/>
  <c r="D242" i="20"/>
  <c r="I242" i="20" s="1"/>
  <c r="M241" i="20"/>
  <c r="D241" i="20"/>
  <c r="I241" i="20" s="1"/>
  <c r="M240" i="20"/>
  <c r="D240" i="20"/>
  <c r="I240" i="20" s="1"/>
  <c r="M239" i="20"/>
  <c r="D239" i="20"/>
  <c r="I239" i="20" s="1"/>
  <c r="M238" i="20"/>
  <c r="D238" i="20"/>
  <c r="I238" i="20" s="1"/>
  <c r="M237" i="20"/>
  <c r="I237" i="20"/>
  <c r="D237" i="20"/>
  <c r="M236" i="20"/>
  <c r="D236" i="20"/>
  <c r="I236" i="20" s="1"/>
  <c r="M235" i="20"/>
  <c r="I235" i="20"/>
  <c r="D235" i="20"/>
  <c r="M234" i="20"/>
  <c r="I234" i="20"/>
  <c r="D234" i="20"/>
  <c r="M233" i="20"/>
  <c r="D233" i="20"/>
  <c r="I233" i="20" s="1"/>
  <c r="M232" i="20"/>
  <c r="D232" i="20"/>
  <c r="I232" i="20" s="1"/>
  <c r="M231" i="20"/>
  <c r="I231" i="20"/>
  <c r="D231" i="20"/>
  <c r="M230" i="20"/>
  <c r="D230" i="20"/>
  <c r="I230" i="20" s="1"/>
  <c r="M229" i="20"/>
  <c r="D229" i="20"/>
  <c r="I229" i="20" s="1"/>
  <c r="M228" i="20"/>
  <c r="D228" i="20"/>
  <c r="I228" i="20" s="1"/>
  <c r="M227" i="20"/>
  <c r="I227" i="20"/>
  <c r="D227" i="20"/>
  <c r="M226" i="20"/>
  <c r="D226" i="20"/>
  <c r="I226" i="20" s="1"/>
  <c r="M225" i="20"/>
  <c r="D225" i="20"/>
  <c r="I225" i="20" s="1"/>
  <c r="M224" i="20"/>
  <c r="D224" i="20"/>
  <c r="I224" i="20" s="1"/>
  <c r="M223" i="20"/>
  <c r="I223" i="20"/>
  <c r="D223" i="20"/>
  <c r="M222" i="20"/>
  <c r="D222" i="20"/>
  <c r="I222" i="20" s="1"/>
  <c r="M221" i="20"/>
  <c r="I221" i="20"/>
  <c r="D221" i="20"/>
  <c r="M220" i="20"/>
  <c r="D220" i="20"/>
  <c r="I220" i="20" s="1"/>
  <c r="M219" i="20"/>
  <c r="D219" i="20"/>
  <c r="I219" i="20" s="1"/>
  <c r="M218" i="20"/>
  <c r="D218" i="20"/>
  <c r="I218" i="20" s="1"/>
  <c r="M217" i="20"/>
  <c r="D217" i="20"/>
  <c r="I217" i="20" s="1"/>
  <c r="M216" i="20"/>
  <c r="D216" i="20"/>
  <c r="I216" i="20" s="1"/>
  <c r="M215" i="20"/>
  <c r="I215" i="20"/>
  <c r="D215" i="20"/>
  <c r="M214" i="20"/>
  <c r="D214" i="20"/>
  <c r="I214" i="20" s="1"/>
  <c r="M213" i="20"/>
  <c r="D213" i="20"/>
  <c r="I213" i="20" s="1"/>
  <c r="M212" i="20"/>
  <c r="D212" i="20"/>
  <c r="I212" i="20" s="1"/>
  <c r="M211" i="20"/>
  <c r="I211" i="20"/>
  <c r="D211" i="20"/>
  <c r="M210" i="20"/>
  <c r="D210" i="20"/>
  <c r="I210" i="20" s="1"/>
  <c r="M209" i="20"/>
  <c r="D209" i="20"/>
  <c r="I209" i="20" s="1"/>
  <c r="M208" i="20"/>
  <c r="D208" i="20"/>
  <c r="I208" i="20" s="1"/>
  <c r="M207" i="20"/>
  <c r="I207" i="20"/>
  <c r="D207" i="20"/>
  <c r="M206" i="20"/>
  <c r="D206" i="20"/>
  <c r="I206" i="20" s="1"/>
  <c r="M205" i="20"/>
  <c r="D205" i="20"/>
  <c r="I205" i="20" s="1"/>
  <c r="M204" i="20"/>
  <c r="D204" i="20"/>
  <c r="I204" i="20" s="1"/>
  <c r="M203" i="20"/>
  <c r="I203" i="20"/>
  <c r="D203" i="20"/>
  <c r="M202" i="20"/>
  <c r="I202" i="20"/>
  <c r="D202" i="20"/>
  <c r="M201" i="20"/>
  <c r="D201" i="20"/>
  <c r="I201" i="20" s="1"/>
  <c r="M200" i="20"/>
  <c r="D200" i="20"/>
  <c r="I200" i="20" s="1"/>
  <c r="M199" i="20"/>
  <c r="D199" i="20"/>
  <c r="I199" i="20" s="1"/>
  <c r="M198" i="20"/>
  <c r="D198" i="20"/>
  <c r="I198" i="20" s="1"/>
  <c r="M197" i="20"/>
  <c r="D197" i="20"/>
  <c r="I197" i="20" s="1"/>
  <c r="M196" i="20"/>
  <c r="D196" i="20"/>
  <c r="I196" i="20" s="1"/>
  <c r="M195" i="20"/>
  <c r="D195" i="20"/>
  <c r="I195" i="20" s="1"/>
  <c r="M194" i="20"/>
  <c r="D194" i="20"/>
  <c r="I194" i="20" s="1"/>
  <c r="M193" i="20"/>
  <c r="D193" i="20"/>
  <c r="I193" i="20" s="1"/>
  <c r="M192" i="20"/>
  <c r="D192" i="20"/>
  <c r="I192" i="20" s="1"/>
  <c r="M191" i="20"/>
  <c r="D191" i="20"/>
  <c r="I191" i="20" s="1"/>
  <c r="M190" i="20"/>
  <c r="D190" i="20"/>
  <c r="I190" i="20" s="1"/>
  <c r="M189" i="20"/>
  <c r="I189" i="20"/>
  <c r="D189" i="20"/>
  <c r="M188" i="20"/>
  <c r="D188" i="20"/>
  <c r="I188" i="20" s="1"/>
  <c r="M187" i="20"/>
  <c r="I187" i="20"/>
  <c r="D187" i="20"/>
  <c r="M186" i="20"/>
  <c r="I186" i="20"/>
  <c r="D186" i="20"/>
  <c r="M185" i="20"/>
  <c r="D185" i="20"/>
  <c r="I185" i="20" s="1"/>
  <c r="M184" i="20"/>
  <c r="D184" i="20"/>
  <c r="I184" i="20" s="1"/>
  <c r="M183" i="20"/>
  <c r="I183" i="20"/>
  <c r="D183" i="20"/>
  <c r="M182" i="20"/>
  <c r="D182" i="20"/>
  <c r="I182" i="20" s="1"/>
  <c r="M181" i="20"/>
  <c r="D181" i="20"/>
  <c r="I181" i="20" s="1"/>
  <c r="M180" i="20"/>
  <c r="D180" i="20"/>
  <c r="I180" i="20" s="1"/>
  <c r="M179" i="20"/>
  <c r="I179" i="20"/>
  <c r="D179" i="20"/>
  <c r="M178" i="20"/>
  <c r="D178" i="20"/>
  <c r="I178" i="20" s="1"/>
  <c r="M177" i="20"/>
  <c r="D177" i="20"/>
  <c r="I177" i="20" s="1"/>
  <c r="M176" i="20"/>
  <c r="D176" i="20"/>
  <c r="I176" i="20" s="1"/>
  <c r="M175" i="20"/>
  <c r="I175" i="20"/>
  <c r="D175" i="20"/>
  <c r="M174" i="20"/>
  <c r="D174" i="20"/>
  <c r="I174" i="20" s="1"/>
  <c r="M173" i="20"/>
  <c r="I173" i="20"/>
  <c r="D173" i="20"/>
  <c r="M172" i="20"/>
  <c r="D172" i="20"/>
  <c r="I172" i="20" s="1"/>
  <c r="M171" i="20"/>
  <c r="D171" i="20"/>
  <c r="I171" i="20" s="1"/>
  <c r="M170" i="20"/>
  <c r="I170" i="20"/>
  <c r="D170" i="20"/>
  <c r="M169" i="20"/>
  <c r="D169" i="20"/>
  <c r="I169" i="20" s="1"/>
  <c r="M168" i="20"/>
  <c r="D168" i="20"/>
  <c r="I168" i="20" s="1"/>
  <c r="M167" i="20"/>
  <c r="D167" i="20"/>
  <c r="I167" i="20" s="1"/>
  <c r="M166" i="20"/>
  <c r="I166" i="20"/>
  <c r="D166" i="20"/>
  <c r="M165" i="20"/>
  <c r="D165" i="20"/>
  <c r="I165" i="20" s="1"/>
  <c r="M164" i="20"/>
  <c r="D164" i="20"/>
  <c r="I164" i="20" s="1"/>
  <c r="M163" i="20"/>
  <c r="D163" i="20"/>
  <c r="I163" i="20" s="1"/>
  <c r="M162" i="20"/>
  <c r="I162" i="20"/>
  <c r="D162" i="20"/>
  <c r="M161" i="20"/>
  <c r="D161" i="20"/>
  <c r="I161" i="20" s="1"/>
  <c r="M160" i="20"/>
  <c r="D160" i="20"/>
  <c r="I160" i="20" s="1"/>
  <c r="M159" i="20"/>
  <c r="D159" i="20"/>
  <c r="I159" i="20" s="1"/>
  <c r="M158" i="20"/>
  <c r="I158" i="20"/>
  <c r="D158" i="20"/>
  <c r="M157" i="20"/>
  <c r="D157" i="20"/>
  <c r="I157" i="20" s="1"/>
  <c r="M156" i="20"/>
  <c r="D156" i="20"/>
  <c r="I156" i="20" s="1"/>
  <c r="M155" i="20"/>
  <c r="D155" i="20"/>
  <c r="I155" i="20" s="1"/>
  <c r="M154" i="20"/>
  <c r="I154" i="20"/>
  <c r="D154" i="20"/>
  <c r="M153" i="20"/>
  <c r="I153" i="20"/>
  <c r="D153" i="20"/>
  <c r="M152" i="20"/>
  <c r="D152" i="20"/>
  <c r="I152" i="20" s="1"/>
  <c r="M151" i="20"/>
  <c r="D151" i="20"/>
  <c r="I151" i="20" s="1"/>
  <c r="M150" i="20"/>
  <c r="D150" i="20"/>
  <c r="I150" i="20" s="1"/>
  <c r="M149" i="20"/>
  <c r="D149" i="20"/>
  <c r="I149" i="20" s="1"/>
  <c r="M148" i="20"/>
  <c r="D148" i="20"/>
  <c r="I148" i="20" s="1"/>
  <c r="M147" i="20"/>
  <c r="D147" i="20"/>
  <c r="I147" i="20" s="1"/>
  <c r="M146" i="20"/>
  <c r="D146" i="20"/>
  <c r="I146" i="20" s="1"/>
  <c r="M145" i="20"/>
  <c r="D145" i="20"/>
  <c r="I145" i="20" s="1"/>
  <c r="M144" i="20"/>
  <c r="D144" i="20"/>
  <c r="I144" i="20" s="1"/>
  <c r="M143" i="20"/>
  <c r="D143" i="20"/>
  <c r="I143" i="20" s="1"/>
  <c r="M142" i="20"/>
  <c r="I142" i="20"/>
  <c r="D142" i="20"/>
  <c r="M141" i="20"/>
  <c r="D141" i="20"/>
  <c r="I141" i="20" s="1"/>
  <c r="M140" i="20"/>
  <c r="D140" i="20"/>
  <c r="I140" i="20" s="1"/>
  <c r="M139" i="20"/>
  <c r="D139" i="20"/>
  <c r="I139" i="20" s="1"/>
  <c r="M138" i="20"/>
  <c r="I138" i="20"/>
  <c r="D138" i="20"/>
  <c r="M137" i="20"/>
  <c r="I137" i="20"/>
  <c r="D137" i="20"/>
  <c r="M136" i="20"/>
  <c r="D136" i="20"/>
  <c r="I136" i="20" s="1"/>
  <c r="M135" i="20"/>
  <c r="D135" i="20"/>
  <c r="I135" i="20" s="1"/>
  <c r="M134" i="20"/>
  <c r="I134" i="20"/>
  <c r="D134" i="20"/>
  <c r="M133" i="20"/>
  <c r="D133" i="20"/>
  <c r="I133" i="20" s="1"/>
  <c r="M132" i="20"/>
  <c r="D132" i="20"/>
  <c r="I132" i="20" s="1"/>
  <c r="M131" i="20"/>
  <c r="D131" i="20"/>
  <c r="I131" i="20" s="1"/>
  <c r="M130" i="20"/>
  <c r="I130" i="20"/>
  <c r="D130" i="20"/>
  <c r="M129" i="20"/>
  <c r="I129" i="20"/>
  <c r="D129" i="20"/>
  <c r="M128" i="20"/>
  <c r="D128" i="20"/>
  <c r="I128" i="20" s="1"/>
  <c r="M127" i="20"/>
  <c r="D127" i="20"/>
  <c r="I127" i="20" s="1"/>
  <c r="M126" i="20"/>
  <c r="D126" i="20"/>
  <c r="I126" i="20" s="1"/>
  <c r="M125" i="20"/>
  <c r="D125" i="20"/>
  <c r="I125" i="20" s="1"/>
  <c r="M124" i="20"/>
  <c r="D124" i="20"/>
  <c r="I124" i="20" s="1"/>
  <c r="M123" i="20"/>
  <c r="D123" i="20"/>
  <c r="I123" i="20" s="1"/>
  <c r="M122" i="20"/>
  <c r="D122" i="20"/>
  <c r="I122" i="20" s="1"/>
  <c r="M121" i="20"/>
  <c r="D121" i="20"/>
  <c r="I121" i="20" s="1"/>
  <c r="M120" i="20"/>
  <c r="D120" i="20"/>
  <c r="I120" i="20" s="1"/>
  <c r="M119" i="20"/>
  <c r="D119" i="20"/>
  <c r="I119" i="20" s="1"/>
  <c r="M118" i="20"/>
  <c r="I118" i="20"/>
  <c r="D118" i="20"/>
  <c r="M117" i="20"/>
  <c r="D117" i="20"/>
  <c r="I117" i="20" s="1"/>
  <c r="M116" i="20"/>
  <c r="D116" i="20"/>
  <c r="I116" i="20" s="1"/>
  <c r="M115" i="20"/>
  <c r="D115" i="20"/>
  <c r="I115" i="20" s="1"/>
  <c r="M114" i="20"/>
  <c r="I114" i="20"/>
  <c r="D114" i="20"/>
  <c r="M113" i="20"/>
  <c r="I113" i="20"/>
  <c r="D113" i="20"/>
  <c r="M112" i="20"/>
  <c r="D112" i="20"/>
  <c r="I112" i="20" s="1"/>
  <c r="M111" i="20"/>
  <c r="D111" i="20"/>
  <c r="I111" i="20" s="1"/>
  <c r="M110" i="20"/>
  <c r="I110" i="20"/>
  <c r="D110" i="20"/>
  <c r="M109" i="20"/>
  <c r="D109" i="20"/>
  <c r="I109" i="20" s="1"/>
  <c r="M108" i="20"/>
  <c r="D108" i="20"/>
  <c r="I108" i="20" s="1"/>
  <c r="M107" i="20"/>
  <c r="D107" i="20"/>
  <c r="I107" i="20" s="1"/>
  <c r="M106" i="20"/>
  <c r="I106" i="20"/>
  <c r="D106" i="20"/>
  <c r="M105" i="20"/>
  <c r="I105" i="20"/>
  <c r="D105" i="20"/>
  <c r="M104" i="20"/>
  <c r="D104" i="20"/>
  <c r="I104" i="20" s="1"/>
  <c r="M103" i="20"/>
  <c r="D103" i="20"/>
  <c r="I103" i="20" s="1"/>
  <c r="M102" i="20"/>
  <c r="D102" i="20"/>
  <c r="I102" i="20" s="1"/>
  <c r="M101" i="20"/>
  <c r="D101" i="20"/>
  <c r="I101" i="20" s="1"/>
  <c r="M100" i="20"/>
  <c r="D100" i="20"/>
  <c r="I100" i="20" s="1"/>
  <c r="M99" i="20"/>
  <c r="D99" i="20"/>
  <c r="I99" i="20" s="1"/>
  <c r="M98" i="20"/>
  <c r="D98" i="20"/>
  <c r="I98" i="20" s="1"/>
  <c r="M97" i="20"/>
  <c r="D97" i="20"/>
  <c r="I97" i="20" s="1"/>
  <c r="M96" i="20"/>
  <c r="D96" i="20"/>
  <c r="I96" i="20" s="1"/>
  <c r="M95" i="20"/>
  <c r="D95" i="20"/>
  <c r="I95" i="20" s="1"/>
  <c r="M94" i="20"/>
  <c r="I94" i="20"/>
  <c r="D94" i="20"/>
  <c r="M93" i="20"/>
  <c r="D93" i="20"/>
  <c r="I93" i="20" s="1"/>
  <c r="M92" i="20"/>
  <c r="D92" i="20"/>
  <c r="I92" i="20" s="1"/>
  <c r="M91" i="20"/>
  <c r="D91" i="20"/>
  <c r="I91" i="20" s="1"/>
  <c r="M90" i="20"/>
  <c r="I90" i="20"/>
  <c r="D90" i="20"/>
  <c r="M89" i="20"/>
  <c r="I89" i="20"/>
  <c r="D89" i="20"/>
  <c r="M88" i="20"/>
  <c r="D88" i="20"/>
  <c r="I88" i="20" s="1"/>
  <c r="M87" i="20"/>
  <c r="D87" i="20"/>
  <c r="I87" i="20" s="1"/>
  <c r="M86" i="20"/>
  <c r="I86" i="20"/>
  <c r="D86" i="20"/>
  <c r="M85" i="20"/>
  <c r="D85" i="20"/>
  <c r="I85" i="20" s="1"/>
  <c r="M84" i="20"/>
  <c r="D84" i="20"/>
  <c r="I84" i="20" s="1"/>
  <c r="M83" i="20"/>
  <c r="D83" i="20"/>
  <c r="I83" i="20" s="1"/>
  <c r="M82" i="20"/>
  <c r="I82" i="20"/>
  <c r="D82" i="20"/>
  <c r="M81" i="20"/>
  <c r="I81" i="20"/>
  <c r="D81" i="20"/>
  <c r="M80" i="20"/>
  <c r="D80" i="20"/>
  <c r="I80" i="20" s="1"/>
  <c r="M79" i="20"/>
  <c r="D79" i="20"/>
  <c r="I79" i="20" s="1"/>
  <c r="M78" i="20"/>
  <c r="D78" i="20"/>
  <c r="I78" i="20" s="1"/>
  <c r="M77" i="20"/>
  <c r="D77" i="20"/>
  <c r="I77" i="20" s="1"/>
  <c r="M76" i="20"/>
  <c r="D76" i="20"/>
  <c r="I76" i="20" s="1"/>
  <c r="M75" i="20"/>
  <c r="D75" i="20"/>
  <c r="I75" i="20" s="1"/>
  <c r="M74" i="20"/>
  <c r="D74" i="20"/>
  <c r="I74" i="20" s="1"/>
  <c r="M73" i="20"/>
  <c r="D73" i="20"/>
  <c r="I73" i="20" s="1"/>
  <c r="M72" i="20"/>
  <c r="D72" i="20"/>
  <c r="I72" i="20" s="1"/>
  <c r="M71" i="20"/>
  <c r="D71" i="20"/>
  <c r="I71" i="20" s="1"/>
  <c r="M70" i="20"/>
  <c r="I70" i="20"/>
  <c r="D70" i="20"/>
  <c r="M69" i="20"/>
  <c r="D69" i="20"/>
  <c r="I69" i="20" s="1"/>
  <c r="M68" i="20"/>
  <c r="D68" i="20"/>
  <c r="I68" i="20" s="1"/>
  <c r="M67" i="20"/>
  <c r="D67" i="20"/>
  <c r="I67" i="20" s="1"/>
  <c r="M66" i="20"/>
  <c r="I66" i="20"/>
  <c r="D66" i="20"/>
  <c r="M65" i="20"/>
  <c r="I65" i="20"/>
  <c r="D65" i="20"/>
  <c r="M64" i="20"/>
  <c r="D64" i="20"/>
  <c r="I64" i="20" s="1"/>
  <c r="M63" i="20"/>
  <c r="D63" i="20"/>
  <c r="I63" i="20" s="1"/>
  <c r="M62" i="20"/>
  <c r="I62" i="20"/>
  <c r="D62" i="20"/>
  <c r="M61" i="20"/>
  <c r="D61" i="20"/>
  <c r="I61" i="20" s="1"/>
  <c r="M60" i="20"/>
  <c r="D60" i="20"/>
  <c r="I60" i="20" s="1"/>
  <c r="M59" i="20"/>
  <c r="D59" i="20"/>
  <c r="I59" i="20" s="1"/>
  <c r="M58" i="20"/>
  <c r="I58" i="20"/>
  <c r="D58" i="20"/>
  <c r="M57" i="20"/>
  <c r="I57" i="20"/>
  <c r="D57" i="20"/>
  <c r="M56" i="20"/>
  <c r="D56" i="20"/>
  <c r="I56" i="20" s="1"/>
  <c r="M55" i="20"/>
  <c r="D55" i="20"/>
  <c r="I55" i="20" s="1"/>
  <c r="M54" i="20"/>
  <c r="D54" i="20"/>
  <c r="I54" i="20" s="1"/>
  <c r="M53" i="20"/>
  <c r="D53" i="20"/>
  <c r="I53" i="20" s="1"/>
  <c r="M52" i="20"/>
  <c r="D52" i="20"/>
  <c r="I52" i="20" s="1"/>
  <c r="M51" i="20"/>
  <c r="D51" i="20"/>
  <c r="I51" i="20" s="1"/>
  <c r="M50" i="20"/>
  <c r="D50" i="20"/>
  <c r="I50" i="20" s="1"/>
  <c r="M49" i="20"/>
  <c r="D49" i="20"/>
  <c r="I49" i="20" s="1"/>
  <c r="M48" i="20"/>
  <c r="D48" i="20"/>
  <c r="I48" i="20" s="1"/>
  <c r="M47" i="20"/>
  <c r="D47" i="20"/>
  <c r="I47" i="20" s="1"/>
  <c r="M46" i="20"/>
  <c r="I46" i="20"/>
  <c r="D46" i="20"/>
  <c r="M45" i="20"/>
  <c r="D45" i="20"/>
  <c r="I45" i="20" s="1"/>
  <c r="M44" i="20"/>
  <c r="D44" i="20"/>
  <c r="I44" i="20" s="1"/>
  <c r="M43" i="20"/>
  <c r="D43" i="20"/>
  <c r="I43" i="20" s="1"/>
  <c r="M42" i="20"/>
  <c r="I42" i="20"/>
  <c r="D42" i="20"/>
  <c r="M41" i="20"/>
  <c r="I41" i="20"/>
  <c r="D41" i="20"/>
  <c r="M40" i="20"/>
  <c r="D40" i="20"/>
  <c r="I40" i="20" s="1"/>
  <c r="M39" i="20"/>
  <c r="D39" i="20"/>
  <c r="I39" i="20" s="1"/>
  <c r="M38" i="20"/>
  <c r="I38" i="20"/>
  <c r="D38" i="20"/>
  <c r="M37" i="20"/>
  <c r="D37" i="20"/>
  <c r="I37" i="20" s="1"/>
  <c r="M36" i="20"/>
  <c r="D36" i="20"/>
  <c r="I36" i="20" s="1"/>
  <c r="M35" i="20"/>
  <c r="D35" i="20"/>
  <c r="I35" i="20" s="1"/>
  <c r="M34" i="20"/>
  <c r="I34" i="20"/>
  <c r="D34" i="20"/>
  <c r="M33" i="20"/>
  <c r="I33" i="20"/>
  <c r="D33" i="20"/>
  <c r="M32" i="20"/>
  <c r="D32" i="20"/>
  <c r="I32" i="20" s="1"/>
  <c r="M31" i="20"/>
  <c r="D31" i="20"/>
  <c r="I31" i="20" s="1"/>
  <c r="M30" i="20"/>
  <c r="D30" i="20"/>
  <c r="I30" i="20" s="1"/>
  <c r="M29" i="20"/>
  <c r="D29" i="20"/>
  <c r="I29" i="20" s="1"/>
  <c r="M28" i="20"/>
  <c r="D28" i="20"/>
  <c r="I28" i="20" s="1"/>
  <c r="M27" i="20"/>
  <c r="D27" i="20"/>
  <c r="I27" i="20" s="1"/>
  <c r="M26" i="20"/>
  <c r="D26" i="20"/>
  <c r="I26" i="20" s="1"/>
  <c r="M25" i="20"/>
  <c r="D25" i="20"/>
  <c r="I25" i="20" s="1"/>
  <c r="M24" i="20"/>
  <c r="D24" i="20"/>
  <c r="I24" i="20" s="1"/>
  <c r="M23" i="20"/>
  <c r="D23" i="20"/>
  <c r="I23" i="20" s="1"/>
  <c r="M22" i="20"/>
  <c r="I22" i="20"/>
  <c r="D22" i="20"/>
  <c r="M21" i="20"/>
  <c r="D21" i="20"/>
  <c r="I21" i="20" s="1"/>
  <c r="M20" i="20"/>
  <c r="D20" i="20"/>
  <c r="I20" i="20" s="1"/>
  <c r="M19" i="20"/>
  <c r="D19" i="20"/>
  <c r="I19" i="20" s="1"/>
  <c r="M18" i="20"/>
  <c r="I18" i="20"/>
  <c r="D18" i="20"/>
  <c r="M17" i="20"/>
  <c r="D17" i="20"/>
  <c r="I17" i="20" s="1"/>
  <c r="M16" i="20"/>
  <c r="D16" i="20"/>
  <c r="I16" i="20" s="1"/>
  <c r="M15" i="20"/>
  <c r="D15" i="20"/>
  <c r="I15" i="20" s="1"/>
  <c r="M14" i="20"/>
  <c r="I14" i="20"/>
  <c r="D14" i="20"/>
  <c r="M13" i="20"/>
  <c r="D13" i="20"/>
  <c r="I13" i="20" s="1"/>
  <c r="M12" i="20"/>
  <c r="D12" i="20"/>
  <c r="I12" i="20" s="1"/>
  <c r="G6" i="20"/>
  <c r="M4" i="20"/>
  <c r="M511" i="19"/>
  <c r="D511" i="19"/>
  <c r="I511" i="19" s="1"/>
  <c r="M510" i="19"/>
  <c r="D510" i="19"/>
  <c r="I510" i="19" s="1"/>
  <c r="M509" i="19"/>
  <c r="D509" i="19"/>
  <c r="I509" i="19" s="1"/>
  <c r="M508" i="19"/>
  <c r="D508" i="19"/>
  <c r="I508" i="19" s="1"/>
  <c r="M507" i="19"/>
  <c r="D507" i="19"/>
  <c r="I507" i="19" s="1"/>
  <c r="M506" i="19"/>
  <c r="D506" i="19"/>
  <c r="I506" i="19" s="1"/>
  <c r="M505" i="19"/>
  <c r="D505" i="19"/>
  <c r="I505" i="19" s="1"/>
  <c r="M504" i="19"/>
  <c r="D504" i="19"/>
  <c r="I504" i="19" s="1"/>
  <c r="M503" i="19"/>
  <c r="D503" i="19"/>
  <c r="I503" i="19" s="1"/>
  <c r="M502" i="19"/>
  <c r="D502" i="19"/>
  <c r="I502" i="19" s="1"/>
  <c r="M501" i="19"/>
  <c r="D501" i="19"/>
  <c r="I501" i="19" s="1"/>
  <c r="M500" i="19"/>
  <c r="D500" i="19"/>
  <c r="I500" i="19" s="1"/>
  <c r="M499" i="19"/>
  <c r="D499" i="19"/>
  <c r="I499" i="19" s="1"/>
  <c r="M498" i="19"/>
  <c r="D498" i="19"/>
  <c r="I498" i="19" s="1"/>
  <c r="M497" i="19"/>
  <c r="D497" i="19"/>
  <c r="I497" i="19" s="1"/>
  <c r="M496" i="19"/>
  <c r="D496" i="19"/>
  <c r="I496" i="19" s="1"/>
  <c r="M495" i="19"/>
  <c r="D495" i="19"/>
  <c r="I495" i="19" s="1"/>
  <c r="M494" i="19"/>
  <c r="D494" i="19"/>
  <c r="I494" i="19" s="1"/>
  <c r="M493" i="19"/>
  <c r="D493" i="19"/>
  <c r="I493" i="19" s="1"/>
  <c r="M492" i="19"/>
  <c r="D492" i="19"/>
  <c r="I492" i="19" s="1"/>
  <c r="M491" i="19"/>
  <c r="D491" i="19"/>
  <c r="I491" i="19" s="1"/>
  <c r="M490" i="19"/>
  <c r="D490" i="19"/>
  <c r="I490" i="19" s="1"/>
  <c r="M489" i="19"/>
  <c r="D489" i="19"/>
  <c r="I489" i="19" s="1"/>
  <c r="M488" i="19"/>
  <c r="D488" i="19"/>
  <c r="I488" i="19" s="1"/>
  <c r="M487" i="19"/>
  <c r="D487" i="19"/>
  <c r="I487" i="19" s="1"/>
  <c r="M486" i="19"/>
  <c r="D486" i="19"/>
  <c r="I486" i="19" s="1"/>
  <c r="M485" i="19"/>
  <c r="I485" i="19"/>
  <c r="D485" i="19"/>
  <c r="M484" i="19"/>
  <c r="D484" i="19"/>
  <c r="I484" i="19" s="1"/>
  <c r="M483" i="19"/>
  <c r="D483" i="19"/>
  <c r="I483" i="19" s="1"/>
  <c r="M482" i="19"/>
  <c r="D482" i="19"/>
  <c r="I482" i="19" s="1"/>
  <c r="M481" i="19"/>
  <c r="D481" i="19"/>
  <c r="I481" i="19" s="1"/>
  <c r="M480" i="19"/>
  <c r="D480" i="19"/>
  <c r="I480" i="19" s="1"/>
  <c r="M479" i="19"/>
  <c r="D479" i="19"/>
  <c r="I479" i="19" s="1"/>
  <c r="M478" i="19"/>
  <c r="D478" i="19"/>
  <c r="I478" i="19" s="1"/>
  <c r="M477" i="19"/>
  <c r="I477" i="19"/>
  <c r="D477" i="19"/>
  <c r="M476" i="19"/>
  <c r="D476" i="19"/>
  <c r="I476" i="19" s="1"/>
  <c r="M475" i="19"/>
  <c r="D475" i="19"/>
  <c r="I475" i="19" s="1"/>
  <c r="M474" i="19"/>
  <c r="D474" i="19"/>
  <c r="I474" i="19" s="1"/>
  <c r="M473" i="19"/>
  <c r="I473" i="19"/>
  <c r="D473" i="19"/>
  <c r="M472" i="19"/>
  <c r="D472" i="19"/>
  <c r="I472" i="19" s="1"/>
  <c r="M471" i="19"/>
  <c r="D471" i="19"/>
  <c r="I471" i="19" s="1"/>
  <c r="M470" i="19"/>
  <c r="D470" i="19"/>
  <c r="I470" i="19" s="1"/>
  <c r="M469" i="19"/>
  <c r="I469" i="19"/>
  <c r="D469" i="19"/>
  <c r="M468" i="19"/>
  <c r="D468" i="19"/>
  <c r="I468" i="19" s="1"/>
  <c r="M467" i="19"/>
  <c r="D467" i="19"/>
  <c r="I467" i="19" s="1"/>
  <c r="M466" i="19"/>
  <c r="D466" i="19"/>
  <c r="I466" i="19" s="1"/>
  <c r="M465" i="19"/>
  <c r="D465" i="19"/>
  <c r="I465" i="19" s="1"/>
  <c r="M464" i="19"/>
  <c r="D464" i="19"/>
  <c r="I464" i="19" s="1"/>
  <c r="M463" i="19"/>
  <c r="D463" i="19"/>
  <c r="I463" i="19" s="1"/>
  <c r="M462" i="19"/>
  <c r="D462" i="19"/>
  <c r="I462" i="19" s="1"/>
  <c r="M461" i="19"/>
  <c r="I461" i="19"/>
  <c r="D461" i="19"/>
  <c r="M460" i="19"/>
  <c r="D460" i="19"/>
  <c r="I460" i="19" s="1"/>
  <c r="M459" i="19"/>
  <c r="D459" i="19"/>
  <c r="I459" i="19" s="1"/>
  <c r="M458" i="19"/>
  <c r="D458" i="19"/>
  <c r="I458" i="19" s="1"/>
  <c r="M457" i="19"/>
  <c r="I457" i="19"/>
  <c r="D457" i="19"/>
  <c r="M456" i="19"/>
  <c r="I456" i="19"/>
  <c r="D456" i="19"/>
  <c r="M455" i="19"/>
  <c r="D455" i="19"/>
  <c r="I455" i="19" s="1"/>
  <c r="M454" i="19"/>
  <c r="D454" i="19"/>
  <c r="I454" i="19" s="1"/>
  <c r="M453" i="19"/>
  <c r="I453" i="19"/>
  <c r="D453" i="19"/>
  <c r="M452" i="19"/>
  <c r="D452" i="19"/>
  <c r="I452" i="19" s="1"/>
  <c r="M451" i="19"/>
  <c r="D451" i="19"/>
  <c r="I451" i="19" s="1"/>
  <c r="M450" i="19"/>
  <c r="D450" i="19"/>
  <c r="I450" i="19" s="1"/>
  <c r="M449" i="19"/>
  <c r="I449" i="19"/>
  <c r="D449" i="19"/>
  <c r="M448" i="19"/>
  <c r="D448" i="19"/>
  <c r="I448" i="19" s="1"/>
  <c r="M447" i="19"/>
  <c r="D447" i="19"/>
  <c r="I447" i="19" s="1"/>
  <c r="M446" i="19"/>
  <c r="D446" i="19"/>
  <c r="I446" i="19" s="1"/>
  <c r="M445" i="19"/>
  <c r="I445" i="19"/>
  <c r="D445" i="19"/>
  <c r="M444" i="19"/>
  <c r="D444" i="19"/>
  <c r="I444" i="19" s="1"/>
  <c r="M443" i="19"/>
  <c r="D443" i="19"/>
  <c r="I443" i="19" s="1"/>
  <c r="M442" i="19"/>
  <c r="D442" i="19"/>
  <c r="I442" i="19" s="1"/>
  <c r="M441" i="19"/>
  <c r="I441" i="19"/>
  <c r="D441" i="19"/>
  <c r="M440" i="19"/>
  <c r="D440" i="19"/>
  <c r="I440" i="19" s="1"/>
  <c r="M439" i="19"/>
  <c r="D439" i="19"/>
  <c r="I439" i="19" s="1"/>
  <c r="M438" i="19"/>
  <c r="D438" i="19"/>
  <c r="I438" i="19" s="1"/>
  <c r="M437" i="19"/>
  <c r="I437" i="19"/>
  <c r="D437" i="19"/>
  <c r="M436" i="19"/>
  <c r="D436" i="19"/>
  <c r="I436" i="19" s="1"/>
  <c r="M435" i="19"/>
  <c r="D435" i="19"/>
  <c r="I435" i="19" s="1"/>
  <c r="M434" i="19"/>
  <c r="D434" i="19"/>
  <c r="I434" i="19" s="1"/>
  <c r="M433" i="19"/>
  <c r="I433" i="19"/>
  <c r="D433" i="19"/>
  <c r="M432" i="19"/>
  <c r="D432" i="19"/>
  <c r="I432" i="19" s="1"/>
  <c r="M431" i="19"/>
  <c r="D431" i="19"/>
  <c r="I431" i="19" s="1"/>
  <c r="M430" i="19"/>
  <c r="D430" i="19"/>
  <c r="I430" i="19" s="1"/>
  <c r="M429" i="19"/>
  <c r="I429" i="19"/>
  <c r="D429" i="19"/>
  <c r="M428" i="19"/>
  <c r="D428" i="19"/>
  <c r="I428" i="19" s="1"/>
  <c r="M427" i="19"/>
  <c r="D427" i="19"/>
  <c r="I427" i="19" s="1"/>
  <c r="M426" i="19"/>
  <c r="D426" i="19"/>
  <c r="I426" i="19" s="1"/>
  <c r="M425" i="19"/>
  <c r="I425" i="19"/>
  <c r="D425" i="19"/>
  <c r="M424" i="19"/>
  <c r="I424" i="19"/>
  <c r="D424" i="19"/>
  <c r="M423" i="19"/>
  <c r="D423" i="19"/>
  <c r="I423" i="19" s="1"/>
  <c r="M422" i="19"/>
  <c r="D422" i="19"/>
  <c r="I422" i="19" s="1"/>
  <c r="M421" i="19"/>
  <c r="D421" i="19"/>
  <c r="I421" i="19" s="1"/>
  <c r="M420" i="19"/>
  <c r="D420" i="19"/>
  <c r="I420" i="19" s="1"/>
  <c r="M419" i="19"/>
  <c r="D419" i="19"/>
  <c r="I419" i="19" s="1"/>
  <c r="M418" i="19"/>
  <c r="D418" i="19"/>
  <c r="I418" i="19" s="1"/>
  <c r="M417" i="19"/>
  <c r="D417" i="19"/>
  <c r="I417" i="19" s="1"/>
  <c r="M416" i="19"/>
  <c r="D416" i="19"/>
  <c r="I416" i="19" s="1"/>
  <c r="M415" i="19"/>
  <c r="D415" i="19"/>
  <c r="I415" i="19" s="1"/>
  <c r="M414" i="19"/>
  <c r="D414" i="19"/>
  <c r="I414" i="19" s="1"/>
  <c r="M413" i="19"/>
  <c r="D413" i="19"/>
  <c r="I413" i="19" s="1"/>
  <c r="M412" i="19"/>
  <c r="D412" i="19"/>
  <c r="I412" i="19" s="1"/>
  <c r="M411" i="19"/>
  <c r="D411" i="19"/>
  <c r="I411" i="19" s="1"/>
  <c r="M410" i="19"/>
  <c r="D410" i="19"/>
  <c r="I410" i="19" s="1"/>
  <c r="M409" i="19"/>
  <c r="D409" i="19"/>
  <c r="I409" i="19" s="1"/>
  <c r="M408" i="19"/>
  <c r="D408" i="19"/>
  <c r="I408" i="19" s="1"/>
  <c r="M407" i="19"/>
  <c r="D407" i="19"/>
  <c r="I407" i="19" s="1"/>
  <c r="M406" i="19"/>
  <c r="D406" i="19"/>
  <c r="I406" i="19" s="1"/>
  <c r="M405" i="19"/>
  <c r="D405" i="19"/>
  <c r="I405" i="19" s="1"/>
  <c r="M404" i="19"/>
  <c r="D404" i="19"/>
  <c r="I404" i="19" s="1"/>
  <c r="M403" i="19"/>
  <c r="D403" i="19"/>
  <c r="I403" i="19" s="1"/>
  <c r="M402" i="19"/>
  <c r="D402" i="19"/>
  <c r="I402" i="19" s="1"/>
  <c r="M401" i="19"/>
  <c r="D401" i="19"/>
  <c r="I401" i="19" s="1"/>
  <c r="M400" i="19"/>
  <c r="D400" i="19"/>
  <c r="I400" i="19" s="1"/>
  <c r="M399" i="19"/>
  <c r="D399" i="19"/>
  <c r="I399" i="19" s="1"/>
  <c r="M398" i="19"/>
  <c r="D398" i="19"/>
  <c r="I398" i="19" s="1"/>
  <c r="M397" i="19"/>
  <c r="D397" i="19"/>
  <c r="I397" i="19" s="1"/>
  <c r="M396" i="19"/>
  <c r="D396" i="19"/>
  <c r="I396" i="19" s="1"/>
  <c r="M395" i="19"/>
  <c r="D395" i="19"/>
  <c r="I395" i="19" s="1"/>
  <c r="M394" i="19"/>
  <c r="D394" i="19"/>
  <c r="I394" i="19" s="1"/>
  <c r="M393" i="19"/>
  <c r="D393" i="19"/>
  <c r="I393" i="19" s="1"/>
  <c r="M392" i="19"/>
  <c r="D392" i="19"/>
  <c r="I392" i="19" s="1"/>
  <c r="M391" i="19"/>
  <c r="D391" i="19"/>
  <c r="I391" i="19" s="1"/>
  <c r="M390" i="19"/>
  <c r="D390" i="19"/>
  <c r="I390" i="19" s="1"/>
  <c r="M389" i="19"/>
  <c r="I389" i="19"/>
  <c r="D389" i="19"/>
  <c r="M388" i="19"/>
  <c r="D388" i="19"/>
  <c r="I388" i="19" s="1"/>
  <c r="M387" i="19"/>
  <c r="D387" i="19"/>
  <c r="I387" i="19" s="1"/>
  <c r="M386" i="19"/>
  <c r="D386" i="19"/>
  <c r="I386" i="19" s="1"/>
  <c r="M385" i="19"/>
  <c r="I385" i="19"/>
  <c r="D385" i="19"/>
  <c r="M384" i="19"/>
  <c r="D384" i="19"/>
  <c r="I384" i="19" s="1"/>
  <c r="M383" i="19"/>
  <c r="D383" i="19"/>
  <c r="I383" i="19" s="1"/>
  <c r="M382" i="19"/>
  <c r="D382" i="19"/>
  <c r="I382" i="19" s="1"/>
  <c r="M381" i="19"/>
  <c r="D381" i="19"/>
  <c r="I381" i="19" s="1"/>
  <c r="M380" i="19"/>
  <c r="D380" i="19"/>
  <c r="I380" i="19" s="1"/>
  <c r="M379" i="19"/>
  <c r="D379" i="19"/>
  <c r="I379" i="19" s="1"/>
  <c r="M378" i="19"/>
  <c r="D378" i="19"/>
  <c r="I378" i="19" s="1"/>
  <c r="M377" i="19"/>
  <c r="I377" i="19"/>
  <c r="D377" i="19"/>
  <c r="M376" i="19"/>
  <c r="D376" i="19"/>
  <c r="I376" i="19" s="1"/>
  <c r="M375" i="19"/>
  <c r="D375" i="19"/>
  <c r="I375" i="19" s="1"/>
  <c r="M374" i="19"/>
  <c r="D374" i="19"/>
  <c r="I374" i="19" s="1"/>
  <c r="M373" i="19"/>
  <c r="I373" i="19"/>
  <c r="D373" i="19"/>
  <c r="M372" i="19"/>
  <c r="D372" i="19"/>
  <c r="I372" i="19" s="1"/>
  <c r="M371" i="19"/>
  <c r="D371" i="19"/>
  <c r="I371" i="19" s="1"/>
  <c r="M370" i="19"/>
  <c r="D370" i="19"/>
  <c r="I370" i="19" s="1"/>
  <c r="M369" i="19"/>
  <c r="I369" i="19"/>
  <c r="D369" i="19"/>
  <c r="M368" i="19"/>
  <c r="D368" i="19"/>
  <c r="I368" i="19" s="1"/>
  <c r="M367" i="19"/>
  <c r="D367" i="19"/>
  <c r="I367" i="19" s="1"/>
  <c r="M366" i="19"/>
  <c r="D366" i="19"/>
  <c r="I366" i="19" s="1"/>
  <c r="M365" i="19"/>
  <c r="D365" i="19"/>
  <c r="I365" i="19" s="1"/>
  <c r="M364" i="19"/>
  <c r="D364" i="19"/>
  <c r="I364" i="19" s="1"/>
  <c r="M363" i="19"/>
  <c r="D363" i="19"/>
  <c r="I363" i="19" s="1"/>
  <c r="M362" i="19"/>
  <c r="D362" i="19"/>
  <c r="I362" i="19" s="1"/>
  <c r="M361" i="19"/>
  <c r="I361" i="19"/>
  <c r="D361" i="19"/>
  <c r="M360" i="19"/>
  <c r="D360" i="19"/>
  <c r="I360" i="19" s="1"/>
  <c r="M359" i="19"/>
  <c r="D359" i="19"/>
  <c r="I359" i="19" s="1"/>
  <c r="M358" i="19"/>
  <c r="D358" i="19"/>
  <c r="I358" i="19" s="1"/>
  <c r="M357" i="19"/>
  <c r="I357" i="19"/>
  <c r="D357" i="19"/>
  <c r="M356" i="19"/>
  <c r="D356" i="19"/>
  <c r="I356" i="19" s="1"/>
  <c r="M355" i="19"/>
  <c r="D355" i="19"/>
  <c r="I355" i="19" s="1"/>
  <c r="M354" i="19"/>
  <c r="D354" i="19"/>
  <c r="I354" i="19" s="1"/>
  <c r="M353" i="19"/>
  <c r="I353" i="19"/>
  <c r="D353" i="19"/>
  <c r="M352" i="19"/>
  <c r="D352" i="19"/>
  <c r="I352" i="19" s="1"/>
  <c r="M351" i="19"/>
  <c r="D351" i="19"/>
  <c r="I351" i="19" s="1"/>
  <c r="M350" i="19"/>
  <c r="D350" i="19"/>
  <c r="I350" i="19" s="1"/>
  <c r="M349" i="19"/>
  <c r="I349" i="19"/>
  <c r="D349" i="19"/>
  <c r="M348" i="19"/>
  <c r="D348" i="19"/>
  <c r="I348" i="19" s="1"/>
  <c r="M347" i="19"/>
  <c r="D347" i="19"/>
  <c r="I347" i="19" s="1"/>
  <c r="M346" i="19"/>
  <c r="D346" i="19"/>
  <c r="I346" i="19" s="1"/>
  <c r="M345" i="19"/>
  <c r="I345" i="19"/>
  <c r="D345" i="19"/>
  <c r="M344" i="19"/>
  <c r="D344" i="19"/>
  <c r="I344" i="19" s="1"/>
  <c r="M343" i="19"/>
  <c r="D343" i="19"/>
  <c r="I343" i="19" s="1"/>
  <c r="M342" i="19"/>
  <c r="D342" i="19"/>
  <c r="I342" i="19" s="1"/>
  <c r="M341" i="19"/>
  <c r="I341" i="19"/>
  <c r="D341" i="19"/>
  <c r="M340" i="19"/>
  <c r="D340" i="19"/>
  <c r="I340" i="19" s="1"/>
  <c r="M339" i="19"/>
  <c r="D339" i="19"/>
  <c r="I339" i="19" s="1"/>
  <c r="M338" i="19"/>
  <c r="D338" i="19"/>
  <c r="I338" i="19" s="1"/>
  <c r="M337" i="19"/>
  <c r="I337" i="19"/>
  <c r="D337" i="19"/>
  <c r="M336" i="19"/>
  <c r="D336" i="19"/>
  <c r="I336" i="19" s="1"/>
  <c r="M335" i="19"/>
  <c r="D335" i="19"/>
  <c r="I335" i="19" s="1"/>
  <c r="M334" i="19"/>
  <c r="D334" i="19"/>
  <c r="I334" i="19" s="1"/>
  <c r="M333" i="19"/>
  <c r="I333" i="19"/>
  <c r="D333" i="19"/>
  <c r="M332" i="19"/>
  <c r="D332" i="19"/>
  <c r="I332" i="19" s="1"/>
  <c r="M331" i="19"/>
  <c r="D331" i="19"/>
  <c r="I331" i="19" s="1"/>
  <c r="M330" i="19"/>
  <c r="D330" i="19"/>
  <c r="I330" i="19" s="1"/>
  <c r="M329" i="19"/>
  <c r="I329" i="19"/>
  <c r="D329" i="19"/>
  <c r="M328" i="19"/>
  <c r="I328" i="19"/>
  <c r="D328" i="19"/>
  <c r="M327" i="19"/>
  <c r="D327" i="19"/>
  <c r="I327" i="19" s="1"/>
  <c r="M326" i="19"/>
  <c r="D326" i="19"/>
  <c r="I326" i="19" s="1"/>
  <c r="M325" i="19"/>
  <c r="D325" i="19"/>
  <c r="I325" i="19" s="1"/>
  <c r="M324" i="19"/>
  <c r="D324" i="19"/>
  <c r="I324" i="19" s="1"/>
  <c r="M323" i="19"/>
  <c r="D323" i="19"/>
  <c r="I323" i="19" s="1"/>
  <c r="M322" i="19"/>
  <c r="D322" i="19"/>
  <c r="I322" i="19" s="1"/>
  <c r="M321" i="19"/>
  <c r="D321" i="19"/>
  <c r="I321" i="19" s="1"/>
  <c r="M320" i="19"/>
  <c r="D320" i="19"/>
  <c r="I320" i="19" s="1"/>
  <c r="M319" i="19"/>
  <c r="D319" i="19"/>
  <c r="I319" i="19" s="1"/>
  <c r="M318" i="19"/>
  <c r="D318" i="19"/>
  <c r="I318" i="19" s="1"/>
  <c r="M317" i="19"/>
  <c r="D317" i="19"/>
  <c r="I317" i="19" s="1"/>
  <c r="M316" i="19"/>
  <c r="D316" i="19"/>
  <c r="I316" i="19" s="1"/>
  <c r="M315" i="19"/>
  <c r="D315" i="19"/>
  <c r="I315" i="19" s="1"/>
  <c r="M314" i="19"/>
  <c r="D314" i="19"/>
  <c r="I314" i="19" s="1"/>
  <c r="M313" i="19"/>
  <c r="D313" i="19"/>
  <c r="I313" i="19" s="1"/>
  <c r="M312" i="19"/>
  <c r="D312" i="19"/>
  <c r="I312" i="19" s="1"/>
  <c r="M311" i="19"/>
  <c r="D311" i="19"/>
  <c r="I311" i="19" s="1"/>
  <c r="M310" i="19"/>
  <c r="D310" i="19"/>
  <c r="I310" i="19" s="1"/>
  <c r="M309" i="19"/>
  <c r="D309" i="19"/>
  <c r="I309" i="19" s="1"/>
  <c r="M308" i="19"/>
  <c r="D308" i="19"/>
  <c r="I308" i="19" s="1"/>
  <c r="M307" i="19"/>
  <c r="D307" i="19"/>
  <c r="I307" i="19" s="1"/>
  <c r="M306" i="19"/>
  <c r="D306" i="19"/>
  <c r="I306" i="19" s="1"/>
  <c r="M305" i="19"/>
  <c r="D305" i="19"/>
  <c r="I305" i="19" s="1"/>
  <c r="M304" i="19"/>
  <c r="D304" i="19"/>
  <c r="I304" i="19" s="1"/>
  <c r="M303" i="19"/>
  <c r="D303" i="19"/>
  <c r="I303" i="19" s="1"/>
  <c r="M302" i="19"/>
  <c r="D302" i="19"/>
  <c r="I302" i="19" s="1"/>
  <c r="M301" i="19"/>
  <c r="D301" i="19"/>
  <c r="I301" i="19" s="1"/>
  <c r="M300" i="19"/>
  <c r="D300" i="19"/>
  <c r="I300" i="19" s="1"/>
  <c r="M299" i="19"/>
  <c r="D299" i="19"/>
  <c r="I299" i="19" s="1"/>
  <c r="M298" i="19"/>
  <c r="D298" i="19"/>
  <c r="I298" i="19" s="1"/>
  <c r="M297" i="19"/>
  <c r="D297" i="19"/>
  <c r="I297" i="19" s="1"/>
  <c r="M296" i="19"/>
  <c r="D296" i="19"/>
  <c r="I296" i="19" s="1"/>
  <c r="M295" i="19"/>
  <c r="D295" i="19"/>
  <c r="I295" i="19" s="1"/>
  <c r="M294" i="19"/>
  <c r="D294" i="19"/>
  <c r="I294" i="19" s="1"/>
  <c r="M293" i="19"/>
  <c r="I293" i="19"/>
  <c r="D293" i="19"/>
  <c r="M292" i="19"/>
  <c r="D292" i="19"/>
  <c r="I292" i="19" s="1"/>
  <c r="M291" i="19"/>
  <c r="D291" i="19"/>
  <c r="I291" i="19" s="1"/>
  <c r="M290" i="19"/>
  <c r="D290" i="19"/>
  <c r="I290" i="19" s="1"/>
  <c r="M289" i="19"/>
  <c r="I289" i="19"/>
  <c r="D289" i="19"/>
  <c r="M288" i="19"/>
  <c r="D288" i="19"/>
  <c r="I288" i="19" s="1"/>
  <c r="M287" i="19"/>
  <c r="D287" i="19"/>
  <c r="I287" i="19" s="1"/>
  <c r="M286" i="19"/>
  <c r="D286" i="19"/>
  <c r="I286" i="19" s="1"/>
  <c r="M285" i="19"/>
  <c r="I285" i="19"/>
  <c r="D285" i="19"/>
  <c r="M284" i="19"/>
  <c r="D284" i="19"/>
  <c r="I284" i="19" s="1"/>
  <c r="M283" i="19"/>
  <c r="D283" i="19"/>
  <c r="I283" i="19" s="1"/>
  <c r="M282" i="19"/>
  <c r="D282" i="19"/>
  <c r="I282" i="19" s="1"/>
  <c r="M281" i="19"/>
  <c r="D281" i="19"/>
  <c r="I281" i="19" s="1"/>
  <c r="M280" i="19"/>
  <c r="D280" i="19"/>
  <c r="I280" i="19" s="1"/>
  <c r="M279" i="19"/>
  <c r="D279" i="19"/>
  <c r="I279" i="19" s="1"/>
  <c r="M278" i="19"/>
  <c r="D278" i="19"/>
  <c r="I278" i="19" s="1"/>
  <c r="M277" i="19"/>
  <c r="I277" i="19"/>
  <c r="D277" i="19"/>
  <c r="M276" i="19"/>
  <c r="D276" i="19"/>
  <c r="I276" i="19" s="1"/>
  <c r="M275" i="19"/>
  <c r="D275" i="19"/>
  <c r="I275" i="19" s="1"/>
  <c r="M274" i="19"/>
  <c r="D274" i="19"/>
  <c r="I274" i="19" s="1"/>
  <c r="M273" i="19"/>
  <c r="I273" i="19"/>
  <c r="D273" i="19"/>
  <c r="M272" i="19"/>
  <c r="D272" i="19"/>
  <c r="I272" i="19" s="1"/>
  <c r="M271" i="19"/>
  <c r="D271" i="19"/>
  <c r="I271" i="19" s="1"/>
  <c r="M270" i="19"/>
  <c r="D270" i="19"/>
  <c r="I270" i="19" s="1"/>
  <c r="M269" i="19"/>
  <c r="I269" i="19"/>
  <c r="D269" i="19"/>
  <c r="M268" i="19"/>
  <c r="D268" i="19"/>
  <c r="I268" i="19" s="1"/>
  <c r="M267" i="19"/>
  <c r="D267" i="19"/>
  <c r="I267" i="19" s="1"/>
  <c r="M266" i="19"/>
  <c r="D266" i="19"/>
  <c r="I266" i="19" s="1"/>
  <c r="M265" i="19"/>
  <c r="D265" i="19"/>
  <c r="I265" i="19" s="1"/>
  <c r="M264" i="19"/>
  <c r="I264" i="19"/>
  <c r="D264" i="19"/>
  <c r="M263" i="19"/>
  <c r="D263" i="19"/>
  <c r="I263" i="19" s="1"/>
  <c r="M262" i="19"/>
  <c r="D262" i="19"/>
  <c r="I262" i="19" s="1"/>
  <c r="M261" i="19"/>
  <c r="I261" i="19"/>
  <c r="D261" i="19"/>
  <c r="M260" i="19"/>
  <c r="D260" i="19"/>
  <c r="I260" i="19" s="1"/>
  <c r="M259" i="19"/>
  <c r="D259" i="19"/>
  <c r="I259" i="19" s="1"/>
  <c r="M258" i="19"/>
  <c r="D258" i="19"/>
  <c r="I258" i="19" s="1"/>
  <c r="M257" i="19"/>
  <c r="I257" i="19"/>
  <c r="D257" i="19"/>
  <c r="M256" i="19"/>
  <c r="D256" i="19"/>
  <c r="I256" i="19" s="1"/>
  <c r="M255" i="19"/>
  <c r="D255" i="19"/>
  <c r="I255" i="19" s="1"/>
  <c r="M254" i="19"/>
  <c r="D254" i="19"/>
  <c r="I254" i="19" s="1"/>
  <c r="M253" i="19"/>
  <c r="I253" i="19"/>
  <c r="D253" i="19"/>
  <c r="M252" i="19"/>
  <c r="D252" i="19"/>
  <c r="I252" i="19" s="1"/>
  <c r="M251" i="19"/>
  <c r="D251" i="19"/>
  <c r="I251" i="19" s="1"/>
  <c r="M250" i="19"/>
  <c r="D250" i="19"/>
  <c r="I250" i="19" s="1"/>
  <c r="M249" i="19"/>
  <c r="I249" i="19"/>
  <c r="D249" i="19"/>
  <c r="M248" i="19"/>
  <c r="D248" i="19"/>
  <c r="I248" i="19" s="1"/>
  <c r="M247" i="19"/>
  <c r="D247" i="19"/>
  <c r="I247" i="19" s="1"/>
  <c r="M246" i="19"/>
  <c r="D246" i="19"/>
  <c r="I246" i="19" s="1"/>
  <c r="M245" i="19"/>
  <c r="I245" i="19"/>
  <c r="D245" i="19"/>
  <c r="M244" i="19"/>
  <c r="D244" i="19"/>
  <c r="I244" i="19" s="1"/>
  <c r="M243" i="19"/>
  <c r="D243" i="19"/>
  <c r="I243" i="19" s="1"/>
  <c r="M242" i="19"/>
  <c r="D242" i="19"/>
  <c r="I242" i="19" s="1"/>
  <c r="M241" i="19"/>
  <c r="I241" i="19"/>
  <c r="D241" i="19"/>
  <c r="M240" i="19"/>
  <c r="D240" i="19"/>
  <c r="I240" i="19" s="1"/>
  <c r="M239" i="19"/>
  <c r="D239" i="19"/>
  <c r="I239" i="19" s="1"/>
  <c r="M238" i="19"/>
  <c r="D238" i="19"/>
  <c r="I238" i="19" s="1"/>
  <c r="M237" i="19"/>
  <c r="I237" i="19"/>
  <c r="D237" i="19"/>
  <c r="M236" i="19"/>
  <c r="D236" i="19"/>
  <c r="I236" i="19" s="1"/>
  <c r="M235" i="19"/>
  <c r="D235" i="19"/>
  <c r="I235" i="19" s="1"/>
  <c r="M234" i="19"/>
  <c r="D234" i="19"/>
  <c r="I234" i="19" s="1"/>
  <c r="M233" i="19"/>
  <c r="I233" i="19"/>
  <c r="D233" i="19"/>
  <c r="M232" i="19"/>
  <c r="I232" i="19"/>
  <c r="D232" i="19"/>
  <c r="M231" i="19"/>
  <c r="D231" i="19"/>
  <c r="I231" i="19" s="1"/>
  <c r="M230" i="19"/>
  <c r="D230" i="19"/>
  <c r="I230" i="19" s="1"/>
  <c r="M229" i="19"/>
  <c r="D229" i="19"/>
  <c r="I229" i="19" s="1"/>
  <c r="M228" i="19"/>
  <c r="D228" i="19"/>
  <c r="I228" i="19" s="1"/>
  <c r="M227" i="19"/>
  <c r="D227" i="19"/>
  <c r="I227" i="19" s="1"/>
  <c r="M226" i="19"/>
  <c r="D226" i="19"/>
  <c r="I226" i="19" s="1"/>
  <c r="M225" i="19"/>
  <c r="D225" i="19"/>
  <c r="I225" i="19" s="1"/>
  <c r="M224" i="19"/>
  <c r="D224" i="19"/>
  <c r="I224" i="19" s="1"/>
  <c r="M223" i="19"/>
  <c r="D223" i="19"/>
  <c r="I223" i="19" s="1"/>
  <c r="M222" i="19"/>
  <c r="D222" i="19"/>
  <c r="I222" i="19" s="1"/>
  <c r="M221" i="19"/>
  <c r="D221" i="19"/>
  <c r="I221" i="19" s="1"/>
  <c r="M220" i="19"/>
  <c r="D220" i="19"/>
  <c r="I220" i="19" s="1"/>
  <c r="M219" i="19"/>
  <c r="D219" i="19"/>
  <c r="I219" i="19" s="1"/>
  <c r="M218" i="19"/>
  <c r="D218" i="19"/>
  <c r="I218" i="19" s="1"/>
  <c r="M217" i="19"/>
  <c r="D217" i="19"/>
  <c r="I217" i="19" s="1"/>
  <c r="M216" i="19"/>
  <c r="D216" i="19"/>
  <c r="I216" i="19" s="1"/>
  <c r="M215" i="19"/>
  <c r="D215" i="19"/>
  <c r="I215" i="19" s="1"/>
  <c r="M214" i="19"/>
  <c r="D214" i="19"/>
  <c r="I214" i="19" s="1"/>
  <c r="M213" i="19"/>
  <c r="D213" i="19"/>
  <c r="I213" i="19" s="1"/>
  <c r="M212" i="19"/>
  <c r="D212" i="19"/>
  <c r="I212" i="19" s="1"/>
  <c r="M211" i="19"/>
  <c r="D211" i="19"/>
  <c r="I211" i="19" s="1"/>
  <c r="M210" i="19"/>
  <c r="D210" i="19"/>
  <c r="I210" i="19" s="1"/>
  <c r="M209" i="19"/>
  <c r="D209" i="19"/>
  <c r="I209" i="19" s="1"/>
  <c r="M208" i="19"/>
  <c r="D208" i="19"/>
  <c r="I208" i="19" s="1"/>
  <c r="M207" i="19"/>
  <c r="D207" i="19"/>
  <c r="I207" i="19" s="1"/>
  <c r="M206" i="19"/>
  <c r="D206" i="19"/>
  <c r="I206" i="19" s="1"/>
  <c r="M205" i="19"/>
  <c r="D205" i="19"/>
  <c r="I205" i="19" s="1"/>
  <c r="M204" i="19"/>
  <c r="D204" i="19"/>
  <c r="I204" i="19" s="1"/>
  <c r="M203" i="19"/>
  <c r="D203" i="19"/>
  <c r="I203" i="19" s="1"/>
  <c r="M202" i="19"/>
  <c r="D202" i="19"/>
  <c r="I202" i="19" s="1"/>
  <c r="M201" i="19"/>
  <c r="D201" i="19"/>
  <c r="I201" i="19" s="1"/>
  <c r="M200" i="19"/>
  <c r="D200" i="19"/>
  <c r="I200" i="19" s="1"/>
  <c r="M199" i="19"/>
  <c r="D199" i="19"/>
  <c r="I199" i="19" s="1"/>
  <c r="M198" i="19"/>
  <c r="D198" i="19"/>
  <c r="I198" i="19" s="1"/>
  <c r="M197" i="19"/>
  <c r="D197" i="19"/>
  <c r="I197" i="19" s="1"/>
  <c r="M196" i="19"/>
  <c r="D196" i="19"/>
  <c r="I196" i="19" s="1"/>
  <c r="M195" i="19"/>
  <c r="D195" i="19"/>
  <c r="I195" i="19" s="1"/>
  <c r="M194" i="19"/>
  <c r="D194" i="19"/>
  <c r="I194" i="19" s="1"/>
  <c r="M193" i="19"/>
  <c r="I193" i="19"/>
  <c r="D193" i="19"/>
  <c r="M192" i="19"/>
  <c r="D192" i="19"/>
  <c r="I192" i="19" s="1"/>
  <c r="M191" i="19"/>
  <c r="D191" i="19"/>
  <c r="I191" i="19" s="1"/>
  <c r="M190" i="19"/>
  <c r="D190" i="19"/>
  <c r="I190" i="19" s="1"/>
  <c r="M189" i="19"/>
  <c r="I189" i="19"/>
  <c r="D189" i="19"/>
  <c r="M188" i="19"/>
  <c r="D188" i="19"/>
  <c r="I188" i="19" s="1"/>
  <c r="M187" i="19"/>
  <c r="D187" i="19"/>
  <c r="I187" i="19" s="1"/>
  <c r="M186" i="19"/>
  <c r="D186" i="19"/>
  <c r="I186" i="19" s="1"/>
  <c r="M185" i="19"/>
  <c r="I185" i="19"/>
  <c r="D185" i="19"/>
  <c r="M184" i="19"/>
  <c r="D184" i="19"/>
  <c r="I184" i="19" s="1"/>
  <c r="M183" i="19"/>
  <c r="D183" i="19"/>
  <c r="I183" i="19" s="1"/>
  <c r="M182" i="19"/>
  <c r="D182" i="19"/>
  <c r="I182" i="19" s="1"/>
  <c r="M181" i="19"/>
  <c r="D181" i="19"/>
  <c r="I181" i="19" s="1"/>
  <c r="M180" i="19"/>
  <c r="D180" i="19"/>
  <c r="I180" i="19" s="1"/>
  <c r="M179" i="19"/>
  <c r="D179" i="19"/>
  <c r="I179" i="19" s="1"/>
  <c r="M178" i="19"/>
  <c r="D178" i="19"/>
  <c r="I178" i="19" s="1"/>
  <c r="M177" i="19"/>
  <c r="I177" i="19"/>
  <c r="D177" i="19"/>
  <c r="M176" i="19"/>
  <c r="D176" i="19"/>
  <c r="I176" i="19" s="1"/>
  <c r="M175" i="19"/>
  <c r="D175" i="19"/>
  <c r="I175" i="19" s="1"/>
  <c r="M174" i="19"/>
  <c r="D174" i="19"/>
  <c r="I174" i="19" s="1"/>
  <c r="M173" i="19"/>
  <c r="D173" i="19"/>
  <c r="I173" i="19" s="1"/>
  <c r="M172" i="19"/>
  <c r="D172" i="19"/>
  <c r="I172" i="19" s="1"/>
  <c r="M171" i="19"/>
  <c r="I171" i="19"/>
  <c r="D171" i="19"/>
  <c r="M170" i="19"/>
  <c r="D170" i="19"/>
  <c r="I170" i="19" s="1"/>
  <c r="M169" i="19"/>
  <c r="D169" i="19"/>
  <c r="I169" i="19" s="1"/>
  <c r="M168" i="19"/>
  <c r="D168" i="19"/>
  <c r="I168" i="19" s="1"/>
  <c r="M167" i="19"/>
  <c r="I167" i="19"/>
  <c r="D167" i="19"/>
  <c r="M166" i="19"/>
  <c r="D166" i="19"/>
  <c r="I166" i="19" s="1"/>
  <c r="M165" i="19"/>
  <c r="D165" i="19"/>
  <c r="I165" i="19" s="1"/>
  <c r="M164" i="19"/>
  <c r="D164" i="19"/>
  <c r="I164" i="19" s="1"/>
  <c r="M163" i="19"/>
  <c r="I163" i="19"/>
  <c r="D163" i="19"/>
  <c r="M162" i="19"/>
  <c r="D162" i="19"/>
  <c r="I162" i="19" s="1"/>
  <c r="M161" i="19"/>
  <c r="D161" i="19"/>
  <c r="I161" i="19" s="1"/>
  <c r="M160" i="19"/>
  <c r="D160" i="19"/>
  <c r="I160" i="19" s="1"/>
  <c r="M159" i="19"/>
  <c r="I159" i="19"/>
  <c r="D159" i="19"/>
  <c r="M158" i="19"/>
  <c r="D158" i="19"/>
  <c r="I158" i="19" s="1"/>
  <c r="M157" i="19"/>
  <c r="D157" i="19"/>
  <c r="I157" i="19" s="1"/>
  <c r="M156" i="19"/>
  <c r="D156" i="19"/>
  <c r="I156" i="19" s="1"/>
  <c r="M155" i="19"/>
  <c r="I155" i="19"/>
  <c r="D155" i="19"/>
  <c r="M154" i="19"/>
  <c r="D154" i="19"/>
  <c r="I154" i="19" s="1"/>
  <c r="M153" i="19"/>
  <c r="D153" i="19"/>
  <c r="I153" i="19" s="1"/>
  <c r="M152" i="19"/>
  <c r="D152" i="19"/>
  <c r="I152" i="19" s="1"/>
  <c r="M151" i="19"/>
  <c r="I151" i="19"/>
  <c r="D151" i="19"/>
  <c r="M150" i="19"/>
  <c r="D150" i="19"/>
  <c r="I150" i="19" s="1"/>
  <c r="M149" i="19"/>
  <c r="D149" i="19"/>
  <c r="I149" i="19" s="1"/>
  <c r="M148" i="19"/>
  <c r="D148" i="19"/>
  <c r="I148" i="19" s="1"/>
  <c r="M147" i="19"/>
  <c r="I147" i="19"/>
  <c r="D147" i="19"/>
  <c r="M146" i="19"/>
  <c r="D146" i="19"/>
  <c r="I146" i="19" s="1"/>
  <c r="M145" i="19"/>
  <c r="D145" i="19"/>
  <c r="I145" i="19" s="1"/>
  <c r="M144" i="19"/>
  <c r="D144" i="19"/>
  <c r="I144" i="19" s="1"/>
  <c r="M143" i="19"/>
  <c r="I143" i="19"/>
  <c r="D143" i="19"/>
  <c r="M142" i="19"/>
  <c r="D142" i="19"/>
  <c r="I142" i="19" s="1"/>
  <c r="M141" i="19"/>
  <c r="D141" i="19"/>
  <c r="I141" i="19" s="1"/>
  <c r="M140" i="19"/>
  <c r="D140" i="19"/>
  <c r="I140" i="19" s="1"/>
  <c r="M139" i="19"/>
  <c r="I139" i="19"/>
  <c r="D139" i="19"/>
  <c r="M138" i="19"/>
  <c r="D138" i="19"/>
  <c r="I138" i="19" s="1"/>
  <c r="M137" i="19"/>
  <c r="D137" i="19"/>
  <c r="I137" i="19" s="1"/>
  <c r="M136" i="19"/>
  <c r="D136" i="19"/>
  <c r="I136" i="19" s="1"/>
  <c r="M135" i="19"/>
  <c r="I135" i="19"/>
  <c r="D135" i="19"/>
  <c r="M134" i="19"/>
  <c r="D134" i="19"/>
  <c r="I134" i="19" s="1"/>
  <c r="M133" i="19"/>
  <c r="D133" i="19"/>
  <c r="I133" i="19" s="1"/>
  <c r="M132" i="19"/>
  <c r="D132" i="19"/>
  <c r="I132" i="19" s="1"/>
  <c r="M131" i="19"/>
  <c r="I131" i="19"/>
  <c r="D131" i="19"/>
  <c r="M130" i="19"/>
  <c r="D130" i="19"/>
  <c r="I130" i="19" s="1"/>
  <c r="M129" i="19"/>
  <c r="D129" i="19"/>
  <c r="I129" i="19" s="1"/>
  <c r="M128" i="19"/>
  <c r="D128" i="19"/>
  <c r="I128" i="19" s="1"/>
  <c r="M127" i="19"/>
  <c r="I127" i="19"/>
  <c r="D127" i="19"/>
  <c r="M126" i="19"/>
  <c r="D126" i="19"/>
  <c r="I126" i="19" s="1"/>
  <c r="M125" i="19"/>
  <c r="D125" i="19"/>
  <c r="I125" i="19" s="1"/>
  <c r="M124" i="19"/>
  <c r="D124" i="19"/>
  <c r="I124" i="19" s="1"/>
  <c r="M123" i="19"/>
  <c r="I123" i="19"/>
  <c r="D123" i="19"/>
  <c r="M122" i="19"/>
  <c r="D122" i="19"/>
  <c r="I122" i="19" s="1"/>
  <c r="M121" i="19"/>
  <c r="D121" i="19"/>
  <c r="I121" i="19" s="1"/>
  <c r="M120" i="19"/>
  <c r="D120" i="19"/>
  <c r="I120" i="19" s="1"/>
  <c r="M119" i="19"/>
  <c r="I119" i="19"/>
  <c r="D119" i="19"/>
  <c r="M118" i="19"/>
  <c r="D118" i="19"/>
  <c r="I118" i="19" s="1"/>
  <c r="M117" i="19"/>
  <c r="D117" i="19"/>
  <c r="I117" i="19" s="1"/>
  <c r="M116" i="19"/>
  <c r="D116" i="19"/>
  <c r="I116" i="19" s="1"/>
  <c r="M115" i="19"/>
  <c r="D115" i="19"/>
  <c r="I115" i="19" s="1"/>
  <c r="M114" i="19"/>
  <c r="D114" i="19"/>
  <c r="I114" i="19" s="1"/>
  <c r="M113" i="19"/>
  <c r="D113" i="19"/>
  <c r="I113" i="19" s="1"/>
  <c r="M112" i="19"/>
  <c r="D112" i="19"/>
  <c r="I112" i="19" s="1"/>
  <c r="M111" i="19"/>
  <c r="D111" i="19"/>
  <c r="I111" i="19" s="1"/>
  <c r="M110" i="19"/>
  <c r="D110" i="19"/>
  <c r="I110" i="19" s="1"/>
  <c r="M109" i="19"/>
  <c r="D109" i="19"/>
  <c r="I109" i="19" s="1"/>
  <c r="M108" i="19"/>
  <c r="D108" i="19"/>
  <c r="I108" i="19" s="1"/>
  <c r="M107" i="19"/>
  <c r="I107" i="19"/>
  <c r="D107" i="19"/>
  <c r="M106" i="19"/>
  <c r="D106" i="19"/>
  <c r="I106" i="19" s="1"/>
  <c r="M105" i="19"/>
  <c r="D105" i="19"/>
  <c r="I105" i="19" s="1"/>
  <c r="M104" i="19"/>
  <c r="D104" i="19"/>
  <c r="I104" i="19" s="1"/>
  <c r="M103" i="19"/>
  <c r="I103" i="19"/>
  <c r="D103" i="19"/>
  <c r="M102" i="19"/>
  <c r="D102" i="19"/>
  <c r="I102" i="19" s="1"/>
  <c r="M101" i="19"/>
  <c r="D101" i="19"/>
  <c r="I101" i="19" s="1"/>
  <c r="M100" i="19"/>
  <c r="D100" i="19"/>
  <c r="I100" i="19" s="1"/>
  <c r="M99" i="19"/>
  <c r="D99" i="19"/>
  <c r="I99" i="19" s="1"/>
  <c r="M98" i="19"/>
  <c r="D98" i="19"/>
  <c r="I98" i="19" s="1"/>
  <c r="M97" i="19"/>
  <c r="D97" i="19"/>
  <c r="I97" i="19" s="1"/>
  <c r="M96" i="19"/>
  <c r="D96" i="19"/>
  <c r="I96" i="19" s="1"/>
  <c r="M95" i="19"/>
  <c r="D95" i="19"/>
  <c r="I95" i="19" s="1"/>
  <c r="M94" i="19"/>
  <c r="D94" i="19"/>
  <c r="I94" i="19" s="1"/>
  <c r="M93" i="19"/>
  <c r="D93" i="19"/>
  <c r="I93" i="19" s="1"/>
  <c r="M92" i="19"/>
  <c r="D92" i="19"/>
  <c r="I92" i="19" s="1"/>
  <c r="M91" i="19"/>
  <c r="I91" i="19"/>
  <c r="D91" i="19"/>
  <c r="M90" i="19"/>
  <c r="D90" i="19"/>
  <c r="I90" i="19" s="1"/>
  <c r="M89" i="19"/>
  <c r="D89" i="19"/>
  <c r="I89" i="19" s="1"/>
  <c r="M88" i="19"/>
  <c r="D88" i="19"/>
  <c r="I88" i="19" s="1"/>
  <c r="M87" i="19"/>
  <c r="I87" i="19"/>
  <c r="D87" i="19"/>
  <c r="M86" i="19"/>
  <c r="D86" i="19"/>
  <c r="I86" i="19" s="1"/>
  <c r="M85" i="19"/>
  <c r="D85" i="19"/>
  <c r="I85" i="19" s="1"/>
  <c r="M84" i="19"/>
  <c r="D84" i="19"/>
  <c r="I84" i="19" s="1"/>
  <c r="M83" i="19"/>
  <c r="D83" i="19"/>
  <c r="I83" i="19" s="1"/>
  <c r="M82" i="19"/>
  <c r="D82" i="19"/>
  <c r="I82" i="19" s="1"/>
  <c r="M81" i="19"/>
  <c r="D81" i="19"/>
  <c r="I81" i="19" s="1"/>
  <c r="M80" i="19"/>
  <c r="D80" i="19"/>
  <c r="I80" i="19" s="1"/>
  <c r="M79" i="19"/>
  <c r="D79" i="19"/>
  <c r="I79" i="19" s="1"/>
  <c r="M78" i="19"/>
  <c r="D78" i="19"/>
  <c r="I78" i="19" s="1"/>
  <c r="M77" i="19"/>
  <c r="D77" i="19"/>
  <c r="I77" i="19" s="1"/>
  <c r="M76" i="19"/>
  <c r="D76" i="19"/>
  <c r="I76" i="19" s="1"/>
  <c r="M75" i="19"/>
  <c r="I75" i="19"/>
  <c r="D75" i="19"/>
  <c r="M74" i="19"/>
  <c r="D74" i="19"/>
  <c r="I74" i="19" s="1"/>
  <c r="M73" i="19"/>
  <c r="D73" i="19"/>
  <c r="I73" i="19" s="1"/>
  <c r="M72" i="19"/>
  <c r="D72" i="19"/>
  <c r="I72" i="19" s="1"/>
  <c r="M71" i="19"/>
  <c r="D71" i="19"/>
  <c r="I71" i="19" s="1"/>
  <c r="M70" i="19"/>
  <c r="D70" i="19"/>
  <c r="I70" i="19" s="1"/>
  <c r="M69" i="19"/>
  <c r="D69" i="19"/>
  <c r="I69" i="19" s="1"/>
  <c r="M68" i="19"/>
  <c r="D68" i="19"/>
  <c r="I68" i="19" s="1"/>
  <c r="M67" i="19"/>
  <c r="D67" i="19"/>
  <c r="I67" i="19" s="1"/>
  <c r="M66" i="19"/>
  <c r="D66" i="19"/>
  <c r="I66" i="19" s="1"/>
  <c r="M65" i="19"/>
  <c r="D65" i="19"/>
  <c r="I65" i="19" s="1"/>
  <c r="M64" i="19"/>
  <c r="D64" i="19"/>
  <c r="I64" i="19" s="1"/>
  <c r="M63" i="19"/>
  <c r="D63" i="19"/>
  <c r="I63" i="19" s="1"/>
  <c r="M62" i="19"/>
  <c r="D62" i="19"/>
  <c r="I62" i="19" s="1"/>
  <c r="M61" i="19"/>
  <c r="D61" i="19"/>
  <c r="I61" i="19" s="1"/>
  <c r="M60" i="19"/>
  <c r="D60" i="19"/>
  <c r="I60" i="19" s="1"/>
  <c r="M59" i="19"/>
  <c r="I59" i="19"/>
  <c r="D59" i="19"/>
  <c r="M58" i="19"/>
  <c r="D58" i="19"/>
  <c r="I58" i="19" s="1"/>
  <c r="M57" i="19"/>
  <c r="D57" i="19"/>
  <c r="I57" i="19" s="1"/>
  <c r="M56" i="19"/>
  <c r="D56" i="19"/>
  <c r="I56" i="19" s="1"/>
  <c r="M55" i="19"/>
  <c r="D55" i="19"/>
  <c r="I55" i="19" s="1"/>
  <c r="M54" i="19"/>
  <c r="D54" i="19"/>
  <c r="I54" i="19" s="1"/>
  <c r="M53" i="19"/>
  <c r="D53" i="19"/>
  <c r="I53" i="19" s="1"/>
  <c r="M52" i="19"/>
  <c r="D52" i="19"/>
  <c r="I52" i="19" s="1"/>
  <c r="M51" i="19"/>
  <c r="D51" i="19"/>
  <c r="I51" i="19" s="1"/>
  <c r="M50" i="19"/>
  <c r="D50" i="19"/>
  <c r="I50" i="19" s="1"/>
  <c r="M49" i="19"/>
  <c r="D49" i="19"/>
  <c r="I49" i="19" s="1"/>
  <c r="M48" i="19"/>
  <c r="D48" i="19"/>
  <c r="I48" i="19" s="1"/>
  <c r="M47" i="19"/>
  <c r="D47" i="19"/>
  <c r="I47" i="19" s="1"/>
  <c r="M46" i="19"/>
  <c r="D46" i="19"/>
  <c r="I46" i="19" s="1"/>
  <c r="M45" i="19"/>
  <c r="D45" i="19"/>
  <c r="I45" i="19" s="1"/>
  <c r="M44" i="19"/>
  <c r="D44" i="19"/>
  <c r="I44" i="19" s="1"/>
  <c r="M43" i="19"/>
  <c r="D43" i="19"/>
  <c r="I43" i="19" s="1"/>
  <c r="M42" i="19"/>
  <c r="D42" i="19"/>
  <c r="I42" i="19" s="1"/>
  <c r="M41" i="19"/>
  <c r="D41" i="19"/>
  <c r="I41" i="19" s="1"/>
  <c r="M40" i="19"/>
  <c r="D40" i="19"/>
  <c r="I40" i="19" s="1"/>
  <c r="M39" i="19"/>
  <c r="D39" i="19"/>
  <c r="I39" i="19" s="1"/>
  <c r="M38" i="19"/>
  <c r="D38" i="19"/>
  <c r="I38" i="19" s="1"/>
  <c r="M37" i="19"/>
  <c r="D37" i="19"/>
  <c r="I37" i="19" s="1"/>
  <c r="M36" i="19"/>
  <c r="D36" i="19"/>
  <c r="I36" i="19" s="1"/>
  <c r="M35" i="19"/>
  <c r="D35" i="19"/>
  <c r="I35" i="19" s="1"/>
  <c r="M34" i="19"/>
  <c r="D34" i="19"/>
  <c r="I34" i="19" s="1"/>
  <c r="M33" i="19"/>
  <c r="D33" i="19"/>
  <c r="I33" i="19" s="1"/>
  <c r="M32" i="19"/>
  <c r="D32" i="19"/>
  <c r="I32" i="19" s="1"/>
  <c r="M31" i="19"/>
  <c r="D31" i="19"/>
  <c r="I31" i="19" s="1"/>
  <c r="M30" i="19"/>
  <c r="D30" i="19"/>
  <c r="I30" i="19" s="1"/>
  <c r="M29" i="19"/>
  <c r="D29" i="19"/>
  <c r="I29" i="19" s="1"/>
  <c r="M28" i="19"/>
  <c r="D28" i="19"/>
  <c r="I28" i="19" s="1"/>
  <c r="M27" i="19"/>
  <c r="D27" i="19"/>
  <c r="I27" i="19" s="1"/>
  <c r="M26" i="19"/>
  <c r="D26" i="19"/>
  <c r="I26" i="19" s="1"/>
  <c r="M25" i="19"/>
  <c r="D25" i="19"/>
  <c r="I25" i="19" s="1"/>
  <c r="M24" i="19"/>
  <c r="D24" i="19"/>
  <c r="I24" i="19" s="1"/>
  <c r="M23" i="19"/>
  <c r="D23" i="19"/>
  <c r="I23" i="19" s="1"/>
  <c r="M22" i="19"/>
  <c r="I22" i="19"/>
  <c r="D22" i="19"/>
  <c r="M21" i="19"/>
  <c r="D21" i="19"/>
  <c r="I21" i="19" s="1"/>
  <c r="M20" i="19"/>
  <c r="D20" i="19"/>
  <c r="I20" i="19" s="1"/>
  <c r="M19" i="19"/>
  <c r="D19" i="19"/>
  <c r="I19" i="19" s="1"/>
  <c r="M18" i="19"/>
  <c r="D18" i="19"/>
  <c r="I18" i="19" s="1"/>
  <c r="M17" i="19"/>
  <c r="D17" i="19"/>
  <c r="I17" i="19" s="1"/>
  <c r="M16" i="19"/>
  <c r="D16" i="19"/>
  <c r="I16" i="19" s="1"/>
  <c r="M15" i="19"/>
  <c r="D15" i="19"/>
  <c r="I15" i="19" s="1"/>
  <c r="M14" i="19"/>
  <c r="D14" i="19"/>
  <c r="I14" i="19" s="1"/>
  <c r="M13" i="19"/>
  <c r="D13" i="19"/>
  <c r="I13" i="19" s="1"/>
  <c r="M12" i="19"/>
  <c r="D12" i="19"/>
  <c r="I12" i="19" s="1"/>
  <c r="G6" i="19"/>
  <c r="G42" i="1" s="1"/>
  <c r="M4" i="19"/>
  <c r="M6" i="22" l="1"/>
  <c r="I54" i="1" s="1"/>
  <c r="I6" i="19"/>
  <c r="K42" i="1" s="1"/>
  <c r="M6" i="21"/>
  <c r="O1" i="21" s="1"/>
  <c r="M6" i="19"/>
  <c r="O1" i="19" s="1"/>
  <c r="I50" i="1"/>
  <c r="I58" i="1"/>
  <c r="I6" i="25"/>
  <c r="K59" i="1" s="1"/>
  <c r="I60" i="1"/>
  <c r="M6" i="23"/>
  <c r="M6" i="25"/>
  <c r="I59" i="1" s="1"/>
  <c r="M6" i="24"/>
  <c r="O1" i="24" s="1"/>
  <c r="I6" i="22"/>
  <c r="K54" i="1" s="1"/>
  <c r="G35" i="1"/>
  <c r="O1" i="32"/>
  <c r="I51" i="1"/>
  <c r="O1" i="30"/>
  <c r="I49" i="1"/>
  <c r="O1" i="29"/>
  <c r="I48" i="1"/>
  <c r="O1" i="28"/>
  <c r="I47" i="1"/>
  <c r="G34" i="1"/>
  <c r="G52" i="1"/>
  <c r="G55" i="1"/>
  <c r="M6" i="20"/>
  <c r="I52" i="1" s="1"/>
  <c r="I6" i="24"/>
  <c r="K57" i="1" s="1"/>
  <c r="I6" i="23"/>
  <c r="I6" i="21"/>
  <c r="K53" i="1" s="1"/>
  <c r="I6" i="20"/>
  <c r="K52" i="1" s="1"/>
  <c r="G6" i="5"/>
  <c r="O1" i="22" l="1"/>
  <c r="I53" i="1"/>
  <c r="I35" i="1"/>
  <c r="I42" i="1"/>
  <c r="O1" i="25"/>
  <c r="I57" i="1"/>
  <c r="I55" i="1"/>
  <c r="O1" i="23"/>
  <c r="K55" i="1"/>
  <c r="K35" i="1"/>
  <c r="K34" i="1"/>
  <c r="O1" i="20"/>
  <c r="I34" i="1"/>
  <c r="D12" i="12"/>
  <c r="I12" i="12" s="1"/>
  <c r="M511" i="12" l="1"/>
  <c r="D511" i="12"/>
  <c r="I511" i="12" s="1"/>
  <c r="M510" i="12"/>
  <c r="D510" i="12"/>
  <c r="I510" i="12" s="1"/>
  <c r="M509" i="12"/>
  <c r="D509" i="12"/>
  <c r="I509" i="12" s="1"/>
  <c r="M508" i="12"/>
  <c r="D508" i="12"/>
  <c r="I508" i="12" s="1"/>
  <c r="M507" i="12"/>
  <c r="D507" i="12"/>
  <c r="I507" i="12" s="1"/>
  <c r="M506" i="12"/>
  <c r="D506" i="12"/>
  <c r="I506" i="12" s="1"/>
  <c r="M505" i="12"/>
  <c r="D505" i="12"/>
  <c r="I505" i="12" s="1"/>
  <c r="M504" i="12"/>
  <c r="D504" i="12"/>
  <c r="I504" i="12" s="1"/>
  <c r="M503" i="12"/>
  <c r="D503" i="12"/>
  <c r="I503" i="12" s="1"/>
  <c r="M502" i="12"/>
  <c r="D502" i="12"/>
  <c r="I502" i="12" s="1"/>
  <c r="M501" i="12"/>
  <c r="I501" i="12"/>
  <c r="D501" i="12"/>
  <c r="M500" i="12"/>
  <c r="D500" i="12"/>
  <c r="I500" i="12" s="1"/>
  <c r="M499" i="12"/>
  <c r="D499" i="12"/>
  <c r="I499" i="12" s="1"/>
  <c r="M498" i="12"/>
  <c r="D498" i="12"/>
  <c r="I498" i="12" s="1"/>
  <c r="M497" i="12"/>
  <c r="D497" i="12"/>
  <c r="I497" i="12" s="1"/>
  <c r="M496" i="12"/>
  <c r="D496" i="12"/>
  <c r="I496" i="12" s="1"/>
  <c r="M495" i="12"/>
  <c r="D495" i="12"/>
  <c r="I495" i="12" s="1"/>
  <c r="M494" i="12"/>
  <c r="D494" i="12"/>
  <c r="I494" i="12" s="1"/>
  <c r="M493" i="12"/>
  <c r="D493" i="12"/>
  <c r="I493" i="12" s="1"/>
  <c r="M492" i="12"/>
  <c r="D492" i="12"/>
  <c r="I492" i="12" s="1"/>
  <c r="M491" i="12"/>
  <c r="D491" i="12"/>
  <c r="I491" i="12" s="1"/>
  <c r="M490" i="12"/>
  <c r="D490" i="12"/>
  <c r="I490" i="12" s="1"/>
  <c r="M489" i="12"/>
  <c r="D489" i="12"/>
  <c r="I489" i="12" s="1"/>
  <c r="M488" i="12"/>
  <c r="D488" i="12"/>
  <c r="I488" i="12" s="1"/>
  <c r="M487" i="12"/>
  <c r="D487" i="12"/>
  <c r="I487" i="12" s="1"/>
  <c r="M486" i="12"/>
  <c r="D486" i="12"/>
  <c r="I486" i="12" s="1"/>
  <c r="M485" i="12"/>
  <c r="D485" i="12"/>
  <c r="I485" i="12" s="1"/>
  <c r="M484" i="12"/>
  <c r="D484" i="12"/>
  <c r="I484" i="12" s="1"/>
  <c r="M483" i="12"/>
  <c r="D483" i="12"/>
  <c r="I483" i="12" s="1"/>
  <c r="M482" i="12"/>
  <c r="D482" i="12"/>
  <c r="I482" i="12" s="1"/>
  <c r="M481" i="12"/>
  <c r="D481" i="12"/>
  <c r="I481" i="12" s="1"/>
  <c r="M480" i="12"/>
  <c r="D480" i="12"/>
  <c r="I480" i="12" s="1"/>
  <c r="M479" i="12"/>
  <c r="D479" i="12"/>
  <c r="I479" i="12" s="1"/>
  <c r="M478" i="12"/>
  <c r="D478" i="12"/>
  <c r="I478" i="12" s="1"/>
  <c r="M477" i="12"/>
  <c r="D477" i="12"/>
  <c r="I477" i="12" s="1"/>
  <c r="M476" i="12"/>
  <c r="D476" i="12"/>
  <c r="I476" i="12" s="1"/>
  <c r="M475" i="12"/>
  <c r="D475" i="12"/>
  <c r="I475" i="12" s="1"/>
  <c r="M474" i="12"/>
  <c r="D474" i="12"/>
  <c r="I474" i="12" s="1"/>
  <c r="M473" i="12"/>
  <c r="D473" i="12"/>
  <c r="I473" i="12" s="1"/>
  <c r="M472" i="12"/>
  <c r="D472" i="12"/>
  <c r="I472" i="12" s="1"/>
  <c r="M471" i="12"/>
  <c r="D471" i="12"/>
  <c r="I471" i="12" s="1"/>
  <c r="M470" i="12"/>
  <c r="D470" i="12"/>
  <c r="I470" i="12" s="1"/>
  <c r="M469" i="12"/>
  <c r="D469" i="12"/>
  <c r="I469" i="12" s="1"/>
  <c r="M468" i="12"/>
  <c r="D468" i="12"/>
  <c r="I468" i="12" s="1"/>
  <c r="M467" i="12"/>
  <c r="D467" i="12"/>
  <c r="I467" i="12" s="1"/>
  <c r="M466" i="12"/>
  <c r="D466" i="12"/>
  <c r="I466" i="12" s="1"/>
  <c r="M465" i="12"/>
  <c r="D465" i="12"/>
  <c r="I465" i="12" s="1"/>
  <c r="M464" i="12"/>
  <c r="D464" i="12"/>
  <c r="I464" i="12" s="1"/>
  <c r="M463" i="12"/>
  <c r="D463" i="12"/>
  <c r="I463" i="12" s="1"/>
  <c r="M462" i="12"/>
  <c r="D462" i="12"/>
  <c r="I462" i="12" s="1"/>
  <c r="M461" i="12"/>
  <c r="D461" i="12"/>
  <c r="I461" i="12" s="1"/>
  <c r="M460" i="12"/>
  <c r="D460" i="12"/>
  <c r="I460" i="12" s="1"/>
  <c r="M459" i="12"/>
  <c r="D459" i="12"/>
  <c r="I459" i="12" s="1"/>
  <c r="M458" i="12"/>
  <c r="D458" i="12"/>
  <c r="I458" i="12" s="1"/>
  <c r="M457" i="12"/>
  <c r="D457" i="12"/>
  <c r="I457" i="12" s="1"/>
  <c r="M456" i="12"/>
  <c r="D456" i="12"/>
  <c r="I456" i="12" s="1"/>
  <c r="M455" i="12"/>
  <c r="D455" i="12"/>
  <c r="I455" i="12" s="1"/>
  <c r="M454" i="12"/>
  <c r="D454" i="12"/>
  <c r="I454" i="12" s="1"/>
  <c r="M453" i="12"/>
  <c r="I453" i="12"/>
  <c r="D453" i="12"/>
  <c r="M452" i="12"/>
  <c r="D452" i="12"/>
  <c r="I452" i="12" s="1"/>
  <c r="M451" i="12"/>
  <c r="D451" i="12"/>
  <c r="I451" i="12" s="1"/>
  <c r="M450" i="12"/>
  <c r="D450" i="12"/>
  <c r="I450" i="12" s="1"/>
  <c r="M449" i="12"/>
  <c r="D449" i="12"/>
  <c r="I449" i="12" s="1"/>
  <c r="M448" i="12"/>
  <c r="D448" i="12"/>
  <c r="I448" i="12" s="1"/>
  <c r="M447" i="12"/>
  <c r="D447" i="12"/>
  <c r="I447" i="12" s="1"/>
  <c r="M446" i="12"/>
  <c r="D446" i="12"/>
  <c r="I446" i="12" s="1"/>
  <c r="M445" i="12"/>
  <c r="D445" i="12"/>
  <c r="I445" i="12" s="1"/>
  <c r="M444" i="12"/>
  <c r="D444" i="12"/>
  <c r="I444" i="12" s="1"/>
  <c r="M443" i="12"/>
  <c r="D443" i="12"/>
  <c r="I443" i="12" s="1"/>
  <c r="M442" i="12"/>
  <c r="D442" i="12"/>
  <c r="I442" i="12" s="1"/>
  <c r="M441" i="12"/>
  <c r="D441" i="12"/>
  <c r="I441" i="12" s="1"/>
  <c r="M440" i="12"/>
  <c r="D440" i="12"/>
  <c r="I440" i="12" s="1"/>
  <c r="M439" i="12"/>
  <c r="D439" i="12"/>
  <c r="I439" i="12" s="1"/>
  <c r="M438" i="12"/>
  <c r="D438" i="12"/>
  <c r="I438" i="12" s="1"/>
  <c r="M437" i="12"/>
  <c r="I437" i="12"/>
  <c r="D437" i="12"/>
  <c r="M436" i="12"/>
  <c r="D436" i="12"/>
  <c r="I436" i="12" s="1"/>
  <c r="M435" i="12"/>
  <c r="D435" i="12"/>
  <c r="I435" i="12" s="1"/>
  <c r="M434" i="12"/>
  <c r="D434" i="12"/>
  <c r="I434" i="12" s="1"/>
  <c r="M433" i="12"/>
  <c r="D433" i="12"/>
  <c r="I433" i="12" s="1"/>
  <c r="M432" i="12"/>
  <c r="D432" i="12"/>
  <c r="I432" i="12" s="1"/>
  <c r="M431" i="12"/>
  <c r="D431" i="12"/>
  <c r="I431" i="12" s="1"/>
  <c r="M430" i="12"/>
  <c r="D430" i="12"/>
  <c r="I430" i="12" s="1"/>
  <c r="M429" i="12"/>
  <c r="D429" i="12"/>
  <c r="I429" i="12" s="1"/>
  <c r="M428" i="12"/>
  <c r="D428" i="12"/>
  <c r="I428" i="12" s="1"/>
  <c r="M427" i="12"/>
  <c r="D427" i="12"/>
  <c r="I427" i="12" s="1"/>
  <c r="M426" i="12"/>
  <c r="I426" i="12"/>
  <c r="D426" i="12"/>
  <c r="M425" i="12"/>
  <c r="D425" i="12"/>
  <c r="I425" i="12" s="1"/>
  <c r="M424" i="12"/>
  <c r="D424" i="12"/>
  <c r="I424" i="12" s="1"/>
  <c r="M423" i="12"/>
  <c r="D423" i="12"/>
  <c r="I423" i="12" s="1"/>
  <c r="M422" i="12"/>
  <c r="D422" i="12"/>
  <c r="I422" i="12" s="1"/>
  <c r="M421" i="12"/>
  <c r="I421" i="12"/>
  <c r="D421" i="12"/>
  <c r="M420" i="12"/>
  <c r="D420" i="12"/>
  <c r="I420" i="12" s="1"/>
  <c r="M419" i="12"/>
  <c r="D419" i="12"/>
  <c r="I419" i="12" s="1"/>
  <c r="M418" i="12"/>
  <c r="D418" i="12"/>
  <c r="I418" i="12" s="1"/>
  <c r="M417" i="12"/>
  <c r="D417" i="12"/>
  <c r="I417" i="12" s="1"/>
  <c r="M416" i="12"/>
  <c r="D416" i="12"/>
  <c r="I416" i="12" s="1"/>
  <c r="M415" i="12"/>
  <c r="D415" i="12"/>
  <c r="I415" i="12" s="1"/>
  <c r="M414" i="12"/>
  <c r="D414" i="12"/>
  <c r="I414" i="12" s="1"/>
  <c r="M413" i="12"/>
  <c r="D413" i="12"/>
  <c r="I413" i="12" s="1"/>
  <c r="M412" i="12"/>
  <c r="D412" i="12"/>
  <c r="I412" i="12" s="1"/>
  <c r="M411" i="12"/>
  <c r="D411" i="12"/>
  <c r="I411" i="12" s="1"/>
  <c r="M410" i="12"/>
  <c r="D410" i="12"/>
  <c r="I410" i="12" s="1"/>
  <c r="M409" i="12"/>
  <c r="D409" i="12"/>
  <c r="I409" i="12" s="1"/>
  <c r="M408" i="12"/>
  <c r="D408" i="12"/>
  <c r="I408" i="12" s="1"/>
  <c r="M407" i="12"/>
  <c r="D407" i="12"/>
  <c r="I407" i="12" s="1"/>
  <c r="M406" i="12"/>
  <c r="D406" i="12"/>
  <c r="I406" i="12" s="1"/>
  <c r="M405" i="12"/>
  <c r="I405" i="12"/>
  <c r="D405" i="12"/>
  <c r="M404" i="12"/>
  <c r="D404" i="12"/>
  <c r="I404" i="12" s="1"/>
  <c r="M403" i="12"/>
  <c r="D403" i="12"/>
  <c r="I403" i="12" s="1"/>
  <c r="M402" i="12"/>
  <c r="D402" i="12"/>
  <c r="I402" i="12" s="1"/>
  <c r="M401" i="12"/>
  <c r="D401" i="12"/>
  <c r="I401" i="12" s="1"/>
  <c r="M400" i="12"/>
  <c r="D400" i="12"/>
  <c r="I400" i="12" s="1"/>
  <c r="M399" i="12"/>
  <c r="D399" i="12"/>
  <c r="I399" i="12" s="1"/>
  <c r="M398" i="12"/>
  <c r="D398" i="12"/>
  <c r="I398" i="12" s="1"/>
  <c r="M397" i="12"/>
  <c r="D397" i="12"/>
  <c r="I397" i="12" s="1"/>
  <c r="M396" i="12"/>
  <c r="D396" i="12"/>
  <c r="I396" i="12" s="1"/>
  <c r="M395" i="12"/>
  <c r="D395" i="12"/>
  <c r="I395" i="12" s="1"/>
  <c r="M394" i="12"/>
  <c r="D394" i="12"/>
  <c r="I394" i="12" s="1"/>
  <c r="M393" i="12"/>
  <c r="D393" i="12"/>
  <c r="I393" i="12" s="1"/>
  <c r="M392" i="12"/>
  <c r="D392" i="12"/>
  <c r="I392" i="12" s="1"/>
  <c r="M391" i="12"/>
  <c r="D391" i="12"/>
  <c r="I391" i="12" s="1"/>
  <c r="M390" i="12"/>
  <c r="D390" i="12"/>
  <c r="I390" i="12" s="1"/>
  <c r="M389" i="12"/>
  <c r="D389" i="12"/>
  <c r="I389" i="12" s="1"/>
  <c r="M388" i="12"/>
  <c r="D388" i="12"/>
  <c r="I388" i="12" s="1"/>
  <c r="M387" i="12"/>
  <c r="D387" i="12"/>
  <c r="I387" i="12" s="1"/>
  <c r="M386" i="12"/>
  <c r="D386" i="12"/>
  <c r="I386" i="12" s="1"/>
  <c r="M385" i="12"/>
  <c r="I385" i="12"/>
  <c r="D385" i="12"/>
  <c r="M384" i="12"/>
  <c r="D384" i="12"/>
  <c r="I384" i="12" s="1"/>
  <c r="M383" i="12"/>
  <c r="D383" i="12"/>
  <c r="I383" i="12" s="1"/>
  <c r="M382" i="12"/>
  <c r="D382" i="12"/>
  <c r="I382" i="12" s="1"/>
  <c r="M381" i="12"/>
  <c r="D381" i="12"/>
  <c r="I381" i="12" s="1"/>
  <c r="M380" i="12"/>
  <c r="D380" i="12"/>
  <c r="I380" i="12" s="1"/>
  <c r="M379" i="12"/>
  <c r="D379" i="12"/>
  <c r="I379" i="12" s="1"/>
  <c r="M378" i="12"/>
  <c r="D378" i="12"/>
  <c r="I378" i="12" s="1"/>
  <c r="M377" i="12"/>
  <c r="D377" i="12"/>
  <c r="I377" i="12" s="1"/>
  <c r="M376" i="12"/>
  <c r="D376" i="12"/>
  <c r="I376" i="12" s="1"/>
  <c r="M375" i="12"/>
  <c r="D375" i="12"/>
  <c r="I375" i="12" s="1"/>
  <c r="M374" i="12"/>
  <c r="D374" i="12"/>
  <c r="I374" i="12" s="1"/>
  <c r="M373" i="12"/>
  <c r="D373" i="12"/>
  <c r="I373" i="12" s="1"/>
  <c r="M372" i="12"/>
  <c r="D372" i="12"/>
  <c r="I372" i="12" s="1"/>
  <c r="M371" i="12"/>
  <c r="D371" i="12"/>
  <c r="I371" i="12" s="1"/>
  <c r="M370" i="12"/>
  <c r="D370" i="12"/>
  <c r="I370" i="12" s="1"/>
  <c r="M369" i="12"/>
  <c r="D369" i="12"/>
  <c r="I369" i="12" s="1"/>
  <c r="M368" i="12"/>
  <c r="D368" i="12"/>
  <c r="I368" i="12" s="1"/>
  <c r="M367" i="12"/>
  <c r="D367" i="12"/>
  <c r="I367" i="12" s="1"/>
  <c r="M366" i="12"/>
  <c r="D366" i="12"/>
  <c r="I366" i="12" s="1"/>
  <c r="M365" i="12"/>
  <c r="D365" i="12"/>
  <c r="I365" i="12" s="1"/>
  <c r="M364" i="12"/>
  <c r="D364" i="12"/>
  <c r="I364" i="12" s="1"/>
  <c r="M363" i="12"/>
  <c r="D363" i="12"/>
  <c r="I363" i="12" s="1"/>
  <c r="M362" i="12"/>
  <c r="D362" i="12"/>
  <c r="I362" i="12" s="1"/>
  <c r="M361" i="12"/>
  <c r="D361" i="12"/>
  <c r="I361" i="12" s="1"/>
  <c r="M360" i="12"/>
  <c r="D360" i="12"/>
  <c r="I360" i="12" s="1"/>
  <c r="M359" i="12"/>
  <c r="D359" i="12"/>
  <c r="I359" i="12" s="1"/>
  <c r="M358" i="12"/>
  <c r="D358" i="12"/>
  <c r="I358" i="12" s="1"/>
  <c r="M357" i="12"/>
  <c r="D357" i="12"/>
  <c r="I357" i="12" s="1"/>
  <c r="M356" i="12"/>
  <c r="D356" i="12"/>
  <c r="I356" i="12" s="1"/>
  <c r="M355" i="12"/>
  <c r="D355" i="12"/>
  <c r="I355" i="12" s="1"/>
  <c r="M354" i="12"/>
  <c r="D354" i="12"/>
  <c r="I354" i="12" s="1"/>
  <c r="M353" i="12"/>
  <c r="D353" i="12"/>
  <c r="I353" i="12" s="1"/>
  <c r="M352" i="12"/>
  <c r="D352" i="12"/>
  <c r="I352" i="12" s="1"/>
  <c r="M351" i="12"/>
  <c r="D351" i="12"/>
  <c r="I351" i="12" s="1"/>
  <c r="M350" i="12"/>
  <c r="D350" i="12"/>
  <c r="I350" i="12" s="1"/>
  <c r="M349" i="12"/>
  <c r="D349" i="12"/>
  <c r="I349" i="12" s="1"/>
  <c r="M348" i="12"/>
  <c r="D348" i="12"/>
  <c r="I348" i="12" s="1"/>
  <c r="M347" i="12"/>
  <c r="D347" i="12"/>
  <c r="I347" i="12" s="1"/>
  <c r="M346" i="12"/>
  <c r="D346" i="12"/>
  <c r="I346" i="12" s="1"/>
  <c r="M345" i="12"/>
  <c r="D345" i="12"/>
  <c r="I345" i="12" s="1"/>
  <c r="M344" i="12"/>
  <c r="D344" i="12"/>
  <c r="I344" i="12" s="1"/>
  <c r="M343" i="12"/>
  <c r="D343" i="12"/>
  <c r="I343" i="12" s="1"/>
  <c r="M342" i="12"/>
  <c r="D342" i="12"/>
  <c r="I342" i="12" s="1"/>
  <c r="M341" i="12"/>
  <c r="D341" i="12"/>
  <c r="I341" i="12" s="1"/>
  <c r="M340" i="12"/>
  <c r="D340" i="12"/>
  <c r="I340" i="12" s="1"/>
  <c r="M339" i="12"/>
  <c r="D339" i="12"/>
  <c r="I339" i="12" s="1"/>
  <c r="M338" i="12"/>
  <c r="D338" i="12"/>
  <c r="I338" i="12" s="1"/>
  <c r="M337" i="12"/>
  <c r="D337" i="12"/>
  <c r="I337" i="12" s="1"/>
  <c r="M336" i="12"/>
  <c r="D336" i="12"/>
  <c r="I336" i="12" s="1"/>
  <c r="M335" i="12"/>
  <c r="D335" i="12"/>
  <c r="I335" i="12" s="1"/>
  <c r="M334" i="12"/>
  <c r="D334" i="12"/>
  <c r="I334" i="12" s="1"/>
  <c r="M333" i="12"/>
  <c r="D333" i="12"/>
  <c r="I333" i="12" s="1"/>
  <c r="M332" i="12"/>
  <c r="D332" i="12"/>
  <c r="I332" i="12" s="1"/>
  <c r="M331" i="12"/>
  <c r="D331" i="12"/>
  <c r="I331" i="12" s="1"/>
  <c r="M330" i="12"/>
  <c r="D330" i="12"/>
  <c r="I330" i="12" s="1"/>
  <c r="M329" i="12"/>
  <c r="D329" i="12"/>
  <c r="I329" i="12" s="1"/>
  <c r="M328" i="12"/>
  <c r="D328" i="12"/>
  <c r="I328" i="12" s="1"/>
  <c r="M327" i="12"/>
  <c r="D327" i="12"/>
  <c r="I327" i="12" s="1"/>
  <c r="M326" i="12"/>
  <c r="D326" i="12"/>
  <c r="I326" i="12" s="1"/>
  <c r="M325" i="12"/>
  <c r="D325" i="12"/>
  <c r="I325" i="12" s="1"/>
  <c r="M324" i="12"/>
  <c r="D324" i="12"/>
  <c r="I324" i="12" s="1"/>
  <c r="M323" i="12"/>
  <c r="D323" i="12"/>
  <c r="I323" i="12" s="1"/>
  <c r="M322" i="12"/>
  <c r="D322" i="12"/>
  <c r="I322" i="12" s="1"/>
  <c r="M321" i="12"/>
  <c r="I321" i="12"/>
  <c r="D321" i="12"/>
  <c r="M320" i="12"/>
  <c r="D320" i="12"/>
  <c r="I320" i="12" s="1"/>
  <c r="M319" i="12"/>
  <c r="D319" i="12"/>
  <c r="I319" i="12" s="1"/>
  <c r="M318" i="12"/>
  <c r="D318" i="12"/>
  <c r="I318" i="12" s="1"/>
  <c r="M317" i="12"/>
  <c r="D317" i="12"/>
  <c r="I317" i="12" s="1"/>
  <c r="M316" i="12"/>
  <c r="D316" i="12"/>
  <c r="I316" i="12" s="1"/>
  <c r="M315" i="12"/>
  <c r="D315" i="12"/>
  <c r="I315" i="12" s="1"/>
  <c r="M314" i="12"/>
  <c r="D314" i="12"/>
  <c r="I314" i="12" s="1"/>
  <c r="M313" i="12"/>
  <c r="I313" i="12"/>
  <c r="D313" i="12"/>
  <c r="M312" i="12"/>
  <c r="D312" i="12"/>
  <c r="I312" i="12" s="1"/>
  <c r="M311" i="12"/>
  <c r="D311" i="12"/>
  <c r="I311" i="12" s="1"/>
  <c r="M310" i="12"/>
  <c r="D310" i="12"/>
  <c r="I310" i="12" s="1"/>
  <c r="M309" i="12"/>
  <c r="D309" i="12"/>
  <c r="I309" i="12" s="1"/>
  <c r="M308" i="12"/>
  <c r="D308" i="12"/>
  <c r="I308" i="12" s="1"/>
  <c r="M307" i="12"/>
  <c r="D307" i="12"/>
  <c r="I307" i="12" s="1"/>
  <c r="M306" i="12"/>
  <c r="D306" i="12"/>
  <c r="I306" i="12" s="1"/>
  <c r="M305" i="12"/>
  <c r="D305" i="12"/>
  <c r="I305" i="12" s="1"/>
  <c r="M304" i="12"/>
  <c r="D304" i="12"/>
  <c r="I304" i="12" s="1"/>
  <c r="M303" i="12"/>
  <c r="D303" i="12"/>
  <c r="I303" i="12" s="1"/>
  <c r="M302" i="12"/>
  <c r="D302" i="12"/>
  <c r="I302" i="12" s="1"/>
  <c r="M301" i="12"/>
  <c r="D301" i="12"/>
  <c r="I301" i="12" s="1"/>
  <c r="M300" i="12"/>
  <c r="D300" i="12"/>
  <c r="I300" i="12" s="1"/>
  <c r="M299" i="12"/>
  <c r="D299" i="12"/>
  <c r="I299" i="12" s="1"/>
  <c r="M298" i="12"/>
  <c r="D298" i="12"/>
  <c r="I298" i="12" s="1"/>
  <c r="M297" i="12"/>
  <c r="D297" i="12"/>
  <c r="I297" i="12" s="1"/>
  <c r="M296" i="12"/>
  <c r="D296" i="12"/>
  <c r="I296" i="12" s="1"/>
  <c r="M295" i="12"/>
  <c r="D295" i="12"/>
  <c r="I295" i="12" s="1"/>
  <c r="M294" i="12"/>
  <c r="D294" i="12"/>
  <c r="I294" i="12" s="1"/>
  <c r="M293" i="12"/>
  <c r="D293" i="12"/>
  <c r="I293" i="12" s="1"/>
  <c r="M292" i="12"/>
  <c r="D292" i="12"/>
  <c r="I292" i="12" s="1"/>
  <c r="M291" i="12"/>
  <c r="D291" i="12"/>
  <c r="I291" i="12" s="1"/>
  <c r="M290" i="12"/>
  <c r="D290" i="12"/>
  <c r="I290" i="12" s="1"/>
  <c r="M289" i="12"/>
  <c r="D289" i="12"/>
  <c r="I289" i="12" s="1"/>
  <c r="M288" i="12"/>
  <c r="D288" i="12"/>
  <c r="I288" i="12" s="1"/>
  <c r="M287" i="12"/>
  <c r="D287" i="12"/>
  <c r="I287" i="12" s="1"/>
  <c r="M286" i="12"/>
  <c r="D286" i="12"/>
  <c r="I286" i="12" s="1"/>
  <c r="M285" i="12"/>
  <c r="D285" i="12"/>
  <c r="I285" i="12" s="1"/>
  <c r="M284" i="12"/>
  <c r="D284" i="12"/>
  <c r="I284" i="12" s="1"/>
  <c r="M283" i="12"/>
  <c r="D283" i="12"/>
  <c r="I283" i="12" s="1"/>
  <c r="M282" i="12"/>
  <c r="D282" i="12"/>
  <c r="I282" i="12" s="1"/>
  <c r="M281" i="12"/>
  <c r="I281" i="12"/>
  <c r="D281" i="12"/>
  <c r="M280" i="12"/>
  <c r="D280" i="12"/>
  <c r="I280" i="12" s="1"/>
  <c r="M279" i="12"/>
  <c r="D279" i="12"/>
  <c r="I279" i="12" s="1"/>
  <c r="M278" i="12"/>
  <c r="D278" i="12"/>
  <c r="I278" i="12" s="1"/>
  <c r="M277" i="12"/>
  <c r="D277" i="12"/>
  <c r="I277" i="12" s="1"/>
  <c r="M276" i="12"/>
  <c r="D276" i="12"/>
  <c r="I276" i="12" s="1"/>
  <c r="M275" i="12"/>
  <c r="D275" i="12"/>
  <c r="I275" i="12" s="1"/>
  <c r="M274" i="12"/>
  <c r="D274" i="12"/>
  <c r="I274" i="12" s="1"/>
  <c r="M273" i="12"/>
  <c r="D273" i="12"/>
  <c r="I273" i="12" s="1"/>
  <c r="M272" i="12"/>
  <c r="D272" i="12"/>
  <c r="I272" i="12" s="1"/>
  <c r="M271" i="12"/>
  <c r="D271" i="12"/>
  <c r="I271" i="12" s="1"/>
  <c r="M270" i="12"/>
  <c r="D270" i="12"/>
  <c r="I270" i="12" s="1"/>
  <c r="M269" i="12"/>
  <c r="D269" i="12"/>
  <c r="I269" i="12" s="1"/>
  <c r="M268" i="12"/>
  <c r="D268" i="12"/>
  <c r="I268" i="12" s="1"/>
  <c r="M267" i="12"/>
  <c r="D267" i="12"/>
  <c r="I267" i="12" s="1"/>
  <c r="M266" i="12"/>
  <c r="D266" i="12"/>
  <c r="I266" i="12" s="1"/>
  <c r="M265" i="12"/>
  <c r="D265" i="12"/>
  <c r="I265" i="12" s="1"/>
  <c r="M264" i="12"/>
  <c r="D264" i="12"/>
  <c r="I264" i="12" s="1"/>
  <c r="M263" i="12"/>
  <c r="D263" i="12"/>
  <c r="I263" i="12" s="1"/>
  <c r="M262" i="12"/>
  <c r="D262" i="12"/>
  <c r="I262" i="12" s="1"/>
  <c r="M261" i="12"/>
  <c r="I261" i="12"/>
  <c r="D261" i="12"/>
  <c r="M260" i="12"/>
  <c r="D260" i="12"/>
  <c r="I260" i="12" s="1"/>
  <c r="M259" i="12"/>
  <c r="D259" i="12"/>
  <c r="I259" i="12" s="1"/>
  <c r="M258" i="12"/>
  <c r="D258" i="12"/>
  <c r="I258" i="12" s="1"/>
  <c r="M257" i="12"/>
  <c r="D257" i="12"/>
  <c r="I257" i="12" s="1"/>
  <c r="M256" i="12"/>
  <c r="D256" i="12"/>
  <c r="I256" i="12" s="1"/>
  <c r="M255" i="12"/>
  <c r="D255" i="12"/>
  <c r="I255" i="12" s="1"/>
  <c r="M254" i="12"/>
  <c r="D254" i="12"/>
  <c r="I254" i="12" s="1"/>
  <c r="M253" i="12"/>
  <c r="D253" i="12"/>
  <c r="I253" i="12" s="1"/>
  <c r="M252" i="12"/>
  <c r="D252" i="12"/>
  <c r="I252" i="12" s="1"/>
  <c r="M251" i="12"/>
  <c r="D251" i="12"/>
  <c r="I251" i="12" s="1"/>
  <c r="M250" i="12"/>
  <c r="D250" i="12"/>
  <c r="I250" i="12" s="1"/>
  <c r="M249" i="12"/>
  <c r="D249" i="12"/>
  <c r="I249" i="12" s="1"/>
  <c r="M248" i="12"/>
  <c r="D248" i="12"/>
  <c r="I248" i="12" s="1"/>
  <c r="M247" i="12"/>
  <c r="D247" i="12"/>
  <c r="I247" i="12" s="1"/>
  <c r="M246" i="12"/>
  <c r="D246" i="12"/>
  <c r="I246" i="12" s="1"/>
  <c r="M245" i="12"/>
  <c r="D245" i="12"/>
  <c r="I245" i="12" s="1"/>
  <c r="M244" i="12"/>
  <c r="D244" i="12"/>
  <c r="I244" i="12" s="1"/>
  <c r="M243" i="12"/>
  <c r="D243" i="12"/>
  <c r="I243" i="12" s="1"/>
  <c r="M242" i="12"/>
  <c r="D242" i="12"/>
  <c r="I242" i="12" s="1"/>
  <c r="M241" i="12"/>
  <c r="D241" i="12"/>
  <c r="I241" i="12" s="1"/>
  <c r="M240" i="12"/>
  <c r="D240" i="12"/>
  <c r="I240" i="12" s="1"/>
  <c r="M239" i="12"/>
  <c r="D239" i="12"/>
  <c r="I239" i="12" s="1"/>
  <c r="M238" i="12"/>
  <c r="D238" i="12"/>
  <c r="I238" i="12" s="1"/>
  <c r="M237" i="12"/>
  <c r="I237" i="12"/>
  <c r="D237" i="12"/>
  <c r="M236" i="12"/>
  <c r="D236" i="12"/>
  <c r="I236" i="12" s="1"/>
  <c r="M235" i="12"/>
  <c r="D235" i="12"/>
  <c r="I235" i="12" s="1"/>
  <c r="M234" i="12"/>
  <c r="D234" i="12"/>
  <c r="I234" i="12" s="1"/>
  <c r="M233" i="12"/>
  <c r="I233" i="12"/>
  <c r="D233" i="12"/>
  <c r="M232" i="12"/>
  <c r="D232" i="12"/>
  <c r="I232" i="12" s="1"/>
  <c r="M231" i="12"/>
  <c r="D231" i="12"/>
  <c r="I231" i="12" s="1"/>
  <c r="M230" i="12"/>
  <c r="D230" i="12"/>
  <c r="I230" i="12" s="1"/>
  <c r="M229" i="12"/>
  <c r="D229" i="12"/>
  <c r="I229" i="12" s="1"/>
  <c r="M228" i="12"/>
  <c r="D228" i="12"/>
  <c r="I228" i="12" s="1"/>
  <c r="M227" i="12"/>
  <c r="D227" i="12"/>
  <c r="I227" i="12" s="1"/>
  <c r="M226" i="12"/>
  <c r="D226" i="12"/>
  <c r="I226" i="12" s="1"/>
  <c r="M225" i="12"/>
  <c r="I225" i="12"/>
  <c r="D225" i="12"/>
  <c r="M224" i="12"/>
  <c r="D224" i="12"/>
  <c r="I224" i="12" s="1"/>
  <c r="M223" i="12"/>
  <c r="D223" i="12"/>
  <c r="I223" i="12" s="1"/>
  <c r="M222" i="12"/>
  <c r="D222" i="12"/>
  <c r="I222" i="12" s="1"/>
  <c r="M221" i="12"/>
  <c r="D221" i="12"/>
  <c r="I221" i="12" s="1"/>
  <c r="M220" i="12"/>
  <c r="D220" i="12"/>
  <c r="I220" i="12" s="1"/>
  <c r="M219" i="12"/>
  <c r="D219" i="12"/>
  <c r="I219" i="12" s="1"/>
  <c r="M218" i="12"/>
  <c r="D218" i="12"/>
  <c r="I218" i="12" s="1"/>
  <c r="M217" i="12"/>
  <c r="D217" i="12"/>
  <c r="I217" i="12" s="1"/>
  <c r="M216" i="12"/>
  <c r="D216" i="12"/>
  <c r="I216" i="12" s="1"/>
  <c r="M215" i="12"/>
  <c r="D215" i="12"/>
  <c r="I215" i="12" s="1"/>
  <c r="M214" i="12"/>
  <c r="D214" i="12"/>
  <c r="I214" i="12" s="1"/>
  <c r="M213" i="12"/>
  <c r="D213" i="12"/>
  <c r="I213" i="12" s="1"/>
  <c r="M212" i="12"/>
  <c r="D212" i="12"/>
  <c r="I212" i="12" s="1"/>
  <c r="M211" i="12"/>
  <c r="D211" i="12"/>
  <c r="I211" i="12" s="1"/>
  <c r="M210" i="12"/>
  <c r="D210" i="12"/>
  <c r="I210" i="12" s="1"/>
  <c r="M209" i="12"/>
  <c r="I209" i="12"/>
  <c r="D209" i="12"/>
  <c r="M208" i="12"/>
  <c r="D208" i="12"/>
  <c r="I208" i="12" s="1"/>
  <c r="M207" i="12"/>
  <c r="D207" i="12"/>
  <c r="I207" i="12" s="1"/>
  <c r="M206" i="12"/>
  <c r="D206" i="12"/>
  <c r="I206" i="12" s="1"/>
  <c r="M205" i="12"/>
  <c r="D205" i="12"/>
  <c r="I205" i="12" s="1"/>
  <c r="M204" i="12"/>
  <c r="D204" i="12"/>
  <c r="I204" i="12" s="1"/>
  <c r="M203" i="12"/>
  <c r="D203" i="12"/>
  <c r="I203" i="12" s="1"/>
  <c r="M202" i="12"/>
  <c r="D202" i="12"/>
  <c r="I202" i="12" s="1"/>
  <c r="M201" i="12"/>
  <c r="D201" i="12"/>
  <c r="I201" i="12" s="1"/>
  <c r="M200" i="12"/>
  <c r="D200" i="12"/>
  <c r="I200" i="12" s="1"/>
  <c r="M199" i="12"/>
  <c r="D199" i="12"/>
  <c r="I199" i="12" s="1"/>
  <c r="M198" i="12"/>
  <c r="D198" i="12"/>
  <c r="I198" i="12" s="1"/>
  <c r="M197" i="12"/>
  <c r="D197" i="12"/>
  <c r="I197" i="12" s="1"/>
  <c r="M196" i="12"/>
  <c r="D196" i="12"/>
  <c r="I196" i="12" s="1"/>
  <c r="M195" i="12"/>
  <c r="D195" i="12"/>
  <c r="I195" i="12" s="1"/>
  <c r="M194" i="12"/>
  <c r="D194" i="12"/>
  <c r="I194" i="12" s="1"/>
  <c r="M193" i="12"/>
  <c r="D193" i="12"/>
  <c r="I193" i="12" s="1"/>
  <c r="M192" i="12"/>
  <c r="D192" i="12"/>
  <c r="I192" i="12" s="1"/>
  <c r="M191" i="12"/>
  <c r="D191" i="12"/>
  <c r="I191" i="12" s="1"/>
  <c r="M190" i="12"/>
  <c r="D190" i="12"/>
  <c r="I190" i="12" s="1"/>
  <c r="M189" i="12"/>
  <c r="D189" i="12"/>
  <c r="I189" i="12" s="1"/>
  <c r="M188" i="12"/>
  <c r="D188" i="12"/>
  <c r="I188" i="12" s="1"/>
  <c r="M187" i="12"/>
  <c r="D187" i="12"/>
  <c r="I187" i="12" s="1"/>
  <c r="M186" i="12"/>
  <c r="D186" i="12"/>
  <c r="I186" i="12" s="1"/>
  <c r="M185" i="12"/>
  <c r="D185" i="12"/>
  <c r="I185" i="12" s="1"/>
  <c r="M184" i="12"/>
  <c r="D184" i="12"/>
  <c r="I184" i="12" s="1"/>
  <c r="M183" i="12"/>
  <c r="D183" i="12"/>
  <c r="I183" i="12" s="1"/>
  <c r="M182" i="12"/>
  <c r="D182" i="12"/>
  <c r="I182" i="12" s="1"/>
  <c r="M181" i="12"/>
  <c r="D181" i="12"/>
  <c r="I181" i="12" s="1"/>
  <c r="M180" i="12"/>
  <c r="D180" i="12"/>
  <c r="I180" i="12" s="1"/>
  <c r="M179" i="12"/>
  <c r="D179" i="12"/>
  <c r="I179" i="12" s="1"/>
  <c r="M178" i="12"/>
  <c r="D178" i="12"/>
  <c r="I178" i="12" s="1"/>
  <c r="M177" i="12"/>
  <c r="D177" i="12"/>
  <c r="I177" i="12" s="1"/>
  <c r="M176" i="12"/>
  <c r="D176" i="12"/>
  <c r="I176" i="12" s="1"/>
  <c r="M175" i="12"/>
  <c r="D175" i="12"/>
  <c r="I175" i="12" s="1"/>
  <c r="M174" i="12"/>
  <c r="D174" i="12"/>
  <c r="I174" i="12" s="1"/>
  <c r="M173" i="12"/>
  <c r="D173" i="12"/>
  <c r="I173" i="12" s="1"/>
  <c r="M172" i="12"/>
  <c r="D172" i="12"/>
  <c r="I172" i="12" s="1"/>
  <c r="M171" i="12"/>
  <c r="D171" i="12"/>
  <c r="I171" i="12" s="1"/>
  <c r="M170" i="12"/>
  <c r="D170" i="12"/>
  <c r="I170" i="12" s="1"/>
  <c r="M169" i="12"/>
  <c r="D169" i="12"/>
  <c r="I169" i="12" s="1"/>
  <c r="M168" i="12"/>
  <c r="D168" i="12"/>
  <c r="I168" i="12" s="1"/>
  <c r="M167" i="12"/>
  <c r="D167" i="12"/>
  <c r="I167" i="12" s="1"/>
  <c r="M166" i="12"/>
  <c r="D166" i="12"/>
  <c r="I166" i="12" s="1"/>
  <c r="M165" i="12"/>
  <c r="D165" i="12"/>
  <c r="I165" i="12" s="1"/>
  <c r="M164" i="12"/>
  <c r="D164" i="12"/>
  <c r="I164" i="12" s="1"/>
  <c r="M163" i="12"/>
  <c r="D163" i="12"/>
  <c r="I163" i="12" s="1"/>
  <c r="M162" i="12"/>
  <c r="D162" i="12"/>
  <c r="I162" i="12" s="1"/>
  <c r="M161" i="12"/>
  <c r="D161" i="12"/>
  <c r="I161" i="12" s="1"/>
  <c r="M160" i="12"/>
  <c r="D160" i="12"/>
  <c r="I160" i="12" s="1"/>
  <c r="M159" i="12"/>
  <c r="D159" i="12"/>
  <c r="I159" i="12" s="1"/>
  <c r="M158" i="12"/>
  <c r="I158" i="12"/>
  <c r="D158" i="12"/>
  <c r="M157" i="12"/>
  <c r="D157" i="12"/>
  <c r="I157" i="12" s="1"/>
  <c r="M156" i="12"/>
  <c r="D156" i="12"/>
  <c r="I156" i="12" s="1"/>
  <c r="M155" i="12"/>
  <c r="D155" i="12"/>
  <c r="I155" i="12" s="1"/>
  <c r="M154" i="12"/>
  <c r="I154" i="12"/>
  <c r="D154" i="12"/>
  <c r="M153" i="12"/>
  <c r="D153" i="12"/>
  <c r="I153" i="12" s="1"/>
  <c r="M152" i="12"/>
  <c r="D152" i="12"/>
  <c r="I152" i="12" s="1"/>
  <c r="M151" i="12"/>
  <c r="D151" i="12"/>
  <c r="I151" i="12" s="1"/>
  <c r="M150" i="12"/>
  <c r="D150" i="12"/>
  <c r="I150" i="12" s="1"/>
  <c r="M149" i="12"/>
  <c r="D149" i="12"/>
  <c r="I149" i="12" s="1"/>
  <c r="M148" i="12"/>
  <c r="D148" i="12"/>
  <c r="I148" i="12" s="1"/>
  <c r="M147" i="12"/>
  <c r="D147" i="12"/>
  <c r="I147" i="12" s="1"/>
  <c r="M146" i="12"/>
  <c r="D146" i="12"/>
  <c r="I146" i="12" s="1"/>
  <c r="M145" i="12"/>
  <c r="D145" i="12"/>
  <c r="I145" i="12" s="1"/>
  <c r="M144" i="12"/>
  <c r="D144" i="12"/>
  <c r="I144" i="12" s="1"/>
  <c r="M143" i="12"/>
  <c r="D143" i="12"/>
  <c r="I143" i="12" s="1"/>
  <c r="M142" i="12"/>
  <c r="I142" i="12"/>
  <c r="D142" i="12"/>
  <c r="M141" i="12"/>
  <c r="D141" i="12"/>
  <c r="I141" i="12" s="1"/>
  <c r="M140" i="12"/>
  <c r="D140" i="12"/>
  <c r="I140" i="12" s="1"/>
  <c r="M139" i="12"/>
  <c r="D139" i="12"/>
  <c r="I139" i="12" s="1"/>
  <c r="M138" i="12"/>
  <c r="D138" i="12"/>
  <c r="I138" i="12" s="1"/>
  <c r="M137" i="12"/>
  <c r="D137" i="12"/>
  <c r="I137" i="12" s="1"/>
  <c r="M136" i="12"/>
  <c r="D136" i="12"/>
  <c r="I136" i="12" s="1"/>
  <c r="M135" i="12"/>
  <c r="D135" i="12"/>
  <c r="I135" i="12" s="1"/>
  <c r="M134" i="12"/>
  <c r="D134" i="12"/>
  <c r="I134" i="12" s="1"/>
  <c r="M133" i="12"/>
  <c r="D133" i="12"/>
  <c r="I133" i="12" s="1"/>
  <c r="M132" i="12"/>
  <c r="D132" i="12"/>
  <c r="I132" i="12" s="1"/>
  <c r="M131" i="12"/>
  <c r="I131" i="12"/>
  <c r="D131" i="12"/>
  <c r="M130" i="12"/>
  <c r="D130" i="12"/>
  <c r="I130" i="12" s="1"/>
  <c r="M129" i="12"/>
  <c r="D129" i="12"/>
  <c r="I129" i="12" s="1"/>
  <c r="M128" i="12"/>
  <c r="D128" i="12"/>
  <c r="I128" i="12" s="1"/>
  <c r="M127" i="12"/>
  <c r="D127" i="12"/>
  <c r="I127" i="12" s="1"/>
  <c r="M126" i="12"/>
  <c r="D126" i="12"/>
  <c r="I126" i="12" s="1"/>
  <c r="M125" i="12"/>
  <c r="D125" i="12"/>
  <c r="I125" i="12" s="1"/>
  <c r="M124" i="12"/>
  <c r="D124" i="12"/>
  <c r="I124" i="12" s="1"/>
  <c r="M123" i="12"/>
  <c r="D123" i="12"/>
  <c r="I123" i="12" s="1"/>
  <c r="M122" i="12"/>
  <c r="D122" i="12"/>
  <c r="I122" i="12" s="1"/>
  <c r="M121" i="12"/>
  <c r="D121" i="12"/>
  <c r="I121" i="12" s="1"/>
  <c r="M120" i="12"/>
  <c r="D120" i="12"/>
  <c r="I120" i="12" s="1"/>
  <c r="M119" i="12"/>
  <c r="D119" i="12"/>
  <c r="I119" i="12" s="1"/>
  <c r="M118" i="12"/>
  <c r="D118" i="12"/>
  <c r="I118" i="12" s="1"/>
  <c r="M117" i="12"/>
  <c r="D117" i="12"/>
  <c r="I117" i="12" s="1"/>
  <c r="M116" i="12"/>
  <c r="D116" i="12"/>
  <c r="I116" i="12" s="1"/>
  <c r="M115" i="12"/>
  <c r="D115" i="12"/>
  <c r="I115" i="12" s="1"/>
  <c r="M114" i="12"/>
  <c r="D114" i="12"/>
  <c r="I114" i="12" s="1"/>
  <c r="M113" i="12"/>
  <c r="D113" i="12"/>
  <c r="I113" i="12" s="1"/>
  <c r="M112" i="12"/>
  <c r="D112" i="12"/>
  <c r="I112" i="12" s="1"/>
  <c r="M111" i="12"/>
  <c r="D111" i="12"/>
  <c r="I111" i="12" s="1"/>
  <c r="M110" i="12"/>
  <c r="D110" i="12"/>
  <c r="I110" i="12" s="1"/>
  <c r="M109" i="12"/>
  <c r="D109" i="12"/>
  <c r="I109" i="12" s="1"/>
  <c r="M108" i="12"/>
  <c r="D108" i="12"/>
  <c r="I108" i="12" s="1"/>
  <c r="M107" i="12"/>
  <c r="D107" i="12"/>
  <c r="I107" i="12" s="1"/>
  <c r="M106" i="12"/>
  <c r="D106" i="12"/>
  <c r="I106" i="12" s="1"/>
  <c r="M105" i="12"/>
  <c r="D105" i="12"/>
  <c r="I105" i="12" s="1"/>
  <c r="M104" i="12"/>
  <c r="D104" i="12"/>
  <c r="I104" i="12" s="1"/>
  <c r="M103" i="12"/>
  <c r="D103" i="12"/>
  <c r="I103" i="12" s="1"/>
  <c r="M102" i="12"/>
  <c r="D102" i="12"/>
  <c r="I102" i="12" s="1"/>
  <c r="M101" i="12"/>
  <c r="D101" i="12"/>
  <c r="I101" i="12" s="1"/>
  <c r="M100" i="12"/>
  <c r="D100" i="12"/>
  <c r="I100" i="12" s="1"/>
  <c r="M99" i="12"/>
  <c r="D99" i="12"/>
  <c r="I99" i="12" s="1"/>
  <c r="M98" i="12"/>
  <c r="D98" i="12"/>
  <c r="I98" i="12" s="1"/>
  <c r="M97" i="12"/>
  <c r="D97" i="12"/>
  <c r="I97" i="12" s="1"/>
  <c r="M96" i="12"/>
  <c r="D96" i="12"/>
  <c r="I96" i="12" s="1"/>
  <c r="M95" i="12"/>
  <c r="D95" i="12"/>
  <c r="I95" i="12" s="1"/>
  <c r="M94" i="12"/>
  <c r="D94" i="12"/>
  <c r="I94" i="12" s="1"/>
  <c r="M93" i="12"/>
  <c r="D93" i="12"/>
  <c r="I93" i="12" s="1"/>
  <c r="M92" i="12"/>
  <c r="D92" i="12"/>
  <c r="I92" i="12" s="1"/>
  <c r="M91" i="12"/>
  <c r="D91" i="12"/>
  <c r="I91" i="12" s="1"/>
  <c r="M90" i="12"/>
  <c r="D90" i="12"/>
  <c r="I90" i="12" s="1"/>
  <c r="M89" i="12"/>
  <c r="D89" i="12"/>
  <c r="I89" i="12" s="1"/>
  <c r="M88" i="12"/>
  <c r="D88" i="12"/>
  <c r="I88" i="12" s="1"/>
  <c r="M87" i="12"/>
  <c r="D87" i="12"/>
  <c r="I87" i="12" s="1"/>
  <c r="M86" i="12"/>
  <c r="I86" i="12"/>
  <c r="D86" i="12"/>
  <c r="M85" i="12"/>
  <c r="D85" i="12"/>
  <c r="I85" i="12" s="1"/>
  <c r="M84" i="12"/>
  <c r="D84" i="12"/>
  <c r="I84" i="12" s="1"/>
  <c r="M83" i="12"/>
  <c r="D83" i="12"/>
  <c r="I83" i="12" s="1"/>
  <c r="M82" i="12"/>
  <c r="D82" i="12"/>
  <c r="I82" i="12" s="1"/>
  <c r="M81" i="12"/>
  <c r="D81" i="12"/>
  <c r="I81" i="12" s="1"/>
  <c r="M80" i="12"/>
  <c r="D80" i="12"/>
  <c r="I80" i="12" s="1"/>
  <c r="M79" i="12"/>
  <c r="D79" i="12"/>
  <c r="I79" i="12" s="1"/>
  <c r="M78" i="12"/>
  <c r="D78" i="12"/>
  <c r="I78" i="12" s="1"/>
  <c r="M77" i="12"/>
  <c r="D77" i="12"/>
  <c r="I77" i="12" s="1"/>
  <c r="M76" i="12"/>
  <c r="D76" i="12"/>
  <c r="I76" i="12" s="1"/>
  <c r="M75" i="12"/>
  <c r="D75" i="12"/>
  <c r="I75" i="12" s="1"/>
  <c r="M74" i="12"/>
  <c r="D74" i="12"/>
  <c r="I74" i="12" s="1"/>
  <c r="M73" i="12"/>
  <c r="D73" i="12"/>
  <c r="I73" i="12" s="1"/>
  <c r="M72" i="12"/>
  <c r="D72" i="12"/>
  <c r="I72" i="12" s="1"/>
  <c r="M71" i="12"/>
  <c r="D71" i="12"/>
  <c r="I71" i="12" s="1"/>
  <c r="M70" i="12"/>
  <c r="D70" i="12"/>
  <c r="I70" i="12" s="1"/>
  <c r="M69" i="12"/>
  <c r="D69" i="12"/>
  <c r="I69" i="12" s="1"/>
  <c r="M68" i="12"/>
  <c r="D68" i="12"/>
  <c r="I68" i="12" s="1"/>
  <c r="M67" i="12"/>
  <c r="D67" i="12"/>
  <c r="I67" i="12" s="1"/>
  <c r="M66" i="12"/>
  <c r="D66" i="12"/>
  <c r="I66" i="12" s="1"/>
  <c r="M65" i="12"/>
  <c r="D65" i="12"/>
  <c r="I65" i="12" s="1"/>
  <c r="M64" i="12"/>
  <c r="D64" i="12"/>
  <c r="I64" i="12" s="1"/>
  <c r="M63" i="12"/>
  <c r="D63" i="12"/>
  <c r="I63" i="12" s="1"/>
  <c r="M62" i="12"/>
  <c r="D62" i="12"/>
  <c r="I62" i="12" s="1"/>
  <c r="M61" i="12"/>
  <c r="D61" i="12"/>
  <c r="I61" i="12" s="1"/>
  <c r="M60" i="12"/>
  <c r="D60" i="12"/>
  <c r="I60" i="12" s="1"/>
  <c r="M59" i="12"/>
  <c r="D59" i="12"/>
  <c r="I59" i="12" s="1"/>
  <c r="M58" i="12"/>
  <c r="D58" i="12"/>
  <c r="I58" i="12" s="1"/>
  <c r="M57" i="12"/>
  <c r="D57" i="12"/>
  <c r="I57" i="12" s="1"/>
  <c r="M56" i="12"/>
  <c r="D56" i="12"/>
  <c r="I56" i="12" s="1"/>
  <c r="M55" i="12"/>
  <c r="D55" i="12"/>
  <c r="I55" i="12" s="1"/>
  <c r="M54" i="12"/>
  <c r="D54" i="12"/>
  <c r="I54" i="12" s="1"/>
  <c r="M53" i="12"/>
  <c r="D53" i="12"/>
  <c r="I53" i="12" s="1"/>
  <c r="M52" i="12"/>
  <c r="D52" i="12"/>
  <c r="I52" i="12" s="1"/>
  <c r="M51" i="12"/>
  <c r="D51" i="12"/>
  <c r="I51" i="12" s="1"/>
  <c r="M50" i="12"/>
  <c r="D50" i="12"/>
  <c r="I50" i="12" s="1"/>
  <c r="M49" i="12"/>
  <c r="D49" i="12"/>
  <c r="I49" i="12" s="1"/>
  <c r="M48" i="12"/>
  <c r="D48" i="12"/>
  <c r="I48" i="12" s="1"/>
  <c r="M47" i="12"/>
  <c r="D47" i="12"/>
  <c r="I47" i="12" s="1"/>
  <c r="M46" i="12"/>
  <c r="I46" i="12"/>
  <c r="D46" i="12"/>
  <c r="M45" i="12"/>
  <c r="D45" i="12"/>
  <c r="I45" i="12" s="1"/>
  <c r="M44" i="12"/>
  <c r="D44" i="12"/>
  <c r="I44" i="12" s="1"/>
  <c r="M43" i="12"/>
  <c r="D43" i="12"/>
  <c r="I43" i="12" s="1"/>
  <c r="M42" i="12"/>
  <c r="D42" i="12"/>
  <c r="I42" i="12" s="1"/>
  <c r="M41" i="12"/>
  <c r="D41" i="12"/>
  <c r="I41" i="12" s="1"/>
  <c r="M40" i="12"/>
  <c r="D40" i="12"/>
  <c r="I40" i="12" s="1"/>
  <c r="M39" i="12"/>
  <c r="D39" i="12"/>
  <c r="I39" i="12" s="1"/>
  <c r="M38" i="12"/>
  <c r="D38" i="12"/>
  <c r="I38" i="12" s="1"/>
  <c r="M37" i="12"/>
  <c r="D37" i="12"/>
  <c r="I37" i="12" s="1"/>
  <c r="M36" i="12"/>
  <c r="D36" i="12"/>
  <c r="I36" i="12" s="1"/>
  <c r="M35" i="12"/>
  <c r="I35" i="12"/>
  <c r="D35" i="12"/>
  <c r="M34" i="12"/>
  <c r="D34" i="12"/>
  <c r="I34" i="12" s="1"/>
  <c r="M33" i="12"/>
  <c r="D33" i="12"/>
  <c r="I33" i="12" s="1"/>
  <c r="M32" i="12"/>
  <c r="D32" i="12"/>
  <c r="I32" i="12" s="1"/>
  <c r="M31" i="12"/>
  <c r="D31" i="12"/>
  <c r="I31" i="12" s="1"/>
  <c r="M30" i="12"/>
  <c r="D30" i="12"/>
  <c r="I30" i="12" s="1"/>
  <c r="M29" i="12"/>
  <c r="D29" i="12"/>
  <c r="I29" i="12" s="1"/>
  <c r="M28" i="12"/>
  <c r="D28" i="12"/>
  <c r="I28" i="12" s="1"/>
  <c r="M27" i="12"/>
  <c r="D27" i="12"/>
  <c r="I27" i="12" s="1"/>
  <c r="M26" i="12"/>
  <c r="D26" i="12"/>
  <c r="I26" i="12" s="1"/>
  <c r="M25" i="12"/>
  <c r="D25" i="12"/>
  <c r="I25" i="12" s="1"/>
  <c r="M24" i="12"/>
  <c r="D24" i="12"/>
  <c r="I24" i="12" s="1"/>
  <c r="M23" i="12"/>
  <c r="D23" i="12"/>
  <c r="I23" i="12" s="1"/>
  <c r="M22" i="12"/>
  <c r="D22" i="12"/>
  <c r="I22" i="12" s="1"/>
  <c r="M21" i="12"/>
  <c r="D21" i="12"/>
  <c r="I21" i="12" s="1"/>
  <c r="M20" i="12"/>
  <c r="D20" i="12"/>
  <c r="I20" i="12" s="1"/>
  <c r="M19" i="12"/>
  <c r="D19" i="12"/>
  <c r="I19" i="12" s="1"/>
  <c r="M18" i="12"/>
  <c r="D18" i="12"/>
  <c r="I18" i="12" s="1"/>
  <c r="M17" i="12"/>
  <c r="D17" i="12"/>
  <c r="I17" i="12" s="1"/>
  <c r="M16" i="12"/>
  <c r="D16" i="12"/>
  <c r="I16" i="12" s="1"/>
  <c r="M15" i="12"/>
  <c r="D15" i="12"/>
  <c r="I15" i="12" s="1"/>
  <c r="M14" i="12"/>
  <c r="I14" i="12"/>
  <c r="D14" i="12"/>
  <c r="M13" i="12"/>
  <c r="D13" i="12"/>
  <c r="I13" i="12" s="1"/>
  <c r="M12" i="12"/>
  <c r="G6" i="12"/>
  <c r="G33" i="1" s="1"/>
  <c r="M4" i="12"/>
  <c r="M6" i="12" l="1"/>
  <c r="I33" i="1" s="1"/>
  <c r="G46" i="1"/>
  <c r="G40" i="1"/>
  <c r="O1" i="12"/>
  <c r="I6" i="12"/>
  <c r="K33" i="1" s="1"/>
  <c r="M511" i="11"/>
  <c r="D511" i="11"/>
  <c r="I511" i="11" s="1"/>
  <c r="M510" i="11"/>
  <c r="D510" i="11"/>
  <c r="I510" i="11" s="1"/>
  <c r="M509" i="11"/>
  <c r="D509" i="11"/>
  <c r="I509" i="11" s="1"/>
  <c r="M508" i="11"/>
  <c r="D508" i="11"/>
  <c r="I508" i="11" s="1"/>
  <c r="M507" i="11"/>
  <c r="D507" i="11"/>
  <c r="I507" i="11" s="1"/>
  <c r="M506" i="11"/>
  <c r="D506" i="11"/>
  <c r="I506" i="11" s="1"/>
  <c r="M505" i="11"/>
  <c r="D505" i="11"/>
  <c r="I505" i="11" s="1"/>
  <c r="M504" i="11"/>
  <c r="D504" i="11"/>
  <c r="I504" i="11" s="1"/>
  <c r="M503" i="11"/>
  <c r="D503" i="11"/>
  <c r="I503" i="11" s="1"/>
  <c r="M502" i="11"/>
  <c r="D502" i="11"/>
  <c r="I502" i="11" s="1"/>
  <c r="M501" i="11"/>
  <c r="I501" i="11"/>
  <c r="D501" i="11"/>
  <c r="M500" i="11"/>
  <c r="D500" i="11"/>
  <c r="I500" i="11" s="1"/>
  <c r="M499" i="11"/>
  <c r="D499" i="11"/>
  <c r="I499" i="11" s="1"/>
  <c r="M498" i="11"/>
  <c r="D498" i="11"/>
  <c r="I498" i="11" s="1"/>
  <c r="M497" i="11"/>
  <c r="D497" i="11"/>
  <c r="I497" i="11" s="1"/>
  <c r="M496" i="11"/>
  <c r="D496" i="11"/>
  <c r="I496" i="11" s="1"/>
  <c r="M495" i="11"/>
  <c r="D495" i="11"/>
  <c r="I495" i="11" s="1"/>
  <c r="M494" i="11"/>
  <c r="D494" i="11"/>
  <c r="I494" i="11" s="1"/>
  <c r="M493" i="11"/>
  <c r="D493" i="11"/>
  <c r="I493" i="11" s="1"/>
  <c r="M492" i="11"/>
  <c r="D492" i="11"/>
  <c r="I492" i="11" s="1"/>
  <c r="M491" i="11"/>
  <c r="D491" i="11"/>
  <c r="I491" i="11" s="1"/>
  <c r="M490" i="11"/>
  <c r="D490" i="11"/>
  <c r="I490" i="11" s="1"/>
  <c r="M489" i="11"/>
  <c r="I489" i="11"/>
  <c r="D489" i="11"/>
  <c r="M488" i="11"/>
  <c r="D488" i="11"/>
  <c r="I488" i="11" s="1"/>
  <c r="M487" i="11"/>
  <c r="D487" i="11"/>
  <c r="I487" i="11" s="1"/>
  <c r="M486" i="11"/>
  <c r="I486" i="11"/>
  <c r="D486" i="11"/>
  <c r="M485" i="11"/>
  <c r="D485" i="11"/>
  <c r="I485" i="11" s="1"/>
  <c r="M484" i="11"/>
  <c r="D484" i="11"/>
  <c r="I484" i="11" s="1"/>
  <c r="M483" i="11"/>
  <c r="D483" i="11"/>
  <c r="I483" i="11" s="1"/>
  <c r="M482" i="11"/>
  <c r="I482" i="11"/>
  <c r="D482" i="11"/>
  <c r="M481" i="11"/>
  <c r="I481" i="11"/>
  <c r="D481" i="11"/>
  <c r="M480" i="11"/>
  <c r="D480" i="11"/>
  <c r="I480" i="11" s="1"/>
  <c r="M479" i="11"/>
  <c r="D479" i="11"/>
  <c r="I479" i="11" s="1"/>
  <c r="M478" i="11"/>
  <c r="D478" i="11"/>
  <c r="I478" i="11" s="1"/>
  <c r="M477" i="11"/>
  <c r="I477" i="11"/>
  <c r="D477" i="11"/>
  <c r="M476" i="11"/>
  <c r="D476" i="11"/>
  <c r="I476" i="11" s="1"/>
  <c r="M475" i="11"/>
  <c r="D475" i="11"/>
  <c r="I475" i="11" s="1"/>
  <c r="M474" i="11"/>
  <c r="D474" i="11"/>
  <c r="I474" i="11" s="1"/>
  <c r="M473" i="11"/>
  <c r="D473" i="11"/>
  <c r="I473" i="11" s="1"/>
  <c r="M472" i="11"/>
  <c r="I472" i="11"/>
  <c r="D472" i="11"/>
  <c r="M471" i="11"/>
  <c r="D471" i="11"/>
  <c r="I471" i="11" s="1"/>
  <c r="M470" i="11"/>
  <c r="D470" i="11"/>
  <c r="I470" i="11" s="1"/>
  <c r="M469" i="11"/>
  <c r="D469" i="11"/>
  <c r="I469" i="11" s="1"/>
  <c r="M468" i="11"/>
  <c r="D468" i="11"/>
  <c r="I468" i="11" s="1"/>
  <c r="M467" i="11"/>
  <c r="D467" i="11"/>
  <c r="I467" i="11" s="1"/>
  <c r="M466" i="11"/>
  <c r="D466" i="11"/>
  <c r="I466" i="11" s="1"/>
  <c r="M465" i="11"/>
  <c r="I465" i="11"/>
  <c r="D465" i="11"/>
  <c r="M464" i="11"/>
  <c r="D464" i="11"/>
  <c r="I464" i="11" s="1"/>
  <c r="M463" i="11"/>
  <c r="D463" i="11"/>
  <c r="I463" i="11" s="1"/>
  <c r="M462" i="11"/>
  <c r="D462" i="11"/>
  <c r="I462" i="11" s="1"/>
  <c r="M461" i="11"/>
  <c r="D461" i="11"/>
  <c r="I461" i="11" s="1"/>
  <c r="M460" i="11"/>
  <c r="D460" i="11"/>
  <c r="I460" i="11" s="1"/>
  <c r="M459" i="11"/>
  <c r="D459" i="11"/>
  <c r="I459" i="11" s="1"/>
  <c r="M458" i="11"/>
  <c r="D458" i="11"/>
  <c r="I458" i="11" s="1"/>
  <c r="M457" i="11"/>
  <c r="D457" i="11"/>
  <c r="I457" i="11" s="1"/>
  <c r="M456" i="11"/>
  <c r="D456" i="11"/>
  <c r="I456" i="11" s="1"/>
  <c r="M455" i="11"/>
  <c r="D455" i="11"/>
  <c r="I455" i="11" s="1"/>
  <c r="M454" i="11"/>
  <c r="I454" i="11"/>
  <c r="D454" i="11"/>
  <c r="M453" i="11"/>
  <c r="D453" i="11"/>
  <c r="I453" i="11" s="1"/>
  <c r="M452" i="11"/>
  <c r="D452" i="11"/>
  <c r="I452" i="11" s="1"/>
  <c r="M451" i="11"/>
  <c r="D451" i="11"/>
  <c r="I451" i="11" s="1"/>
  <c r="M450" i="11"/>
  <c r="D450" i="11"/>
  <c r="I450" i="11" s="1"/>
  <c r="M449" i="11"/>
  <c r="D449" i="11"/>
  <c r="I449" i="11" s="1"/>
  <c r="M448" i="11"/>
  <c r="D448" i="11"/>
  <c r="I448" i="11" s="1"/>
  <c r="M447" i="11"/>
  <c r="D447" i="11"/>
  <c r="I447" i="11" s="1"/>
  <c r="M446" i="11"/>
  <c r="D446" i="11"/>
  <c r="I446" i="11" s="1"/>
  <c r="M445" i="11"/>
  <c r="D445" i="11"/>
  <c r="I445" i="11" s="1"/>
  <c r="M444" i="11"/>
  <c r="D444" i="11"/>
  <c r="I444" i="11" s="1"/>
  <c r="M443" i="11"/>
  <c r="D443" i="11"/>
  <c r="I443" i="11" s="1"/>
  <c r="M442" i="11"/>
  <c r="I442" i="11"/>
  <c r="D442" i="11"/>
  <c r="M441" i="11"/>
  <c r="D441" i="11"/>
  <c r="I441" i="11" s="1"/>
  <c r="M440" i="11"/>
  <c r="D440" i="11"/>
  <c r="I440" i="11" s="1"/>
  <c r="M439" i="11"/>
  <c r="D439" i="11"/>
  <c r="I439" i="11" s="1"/>
  <c r="M438" i="11"/>
  <c r="D438" i="11"/>
  <c r="I438" i="11" s="1"/>
  <c r="M437" i="11"/>
  <c r="D437" i="11"/>
  <c r="I437" i="11" s="1"/>
  <c r="M436" i="11"/>
  <c r="D436" i="11"/>
  <c r="I436" i="11" s="1"/>
  <c r="M435" i="11"/>
  <c r="D435" i="11"/>
  <c r="I435" i="11" s="1"/>
  <c r="M434" i="11"/>
  <c r="D434" i="11"/>
  <c r="I434" i="11" s="1"/>
  <c r="M433" i="11"/>
  <c r="D433" i="11"/>
  <c r="I433" i="11" s="1"/>
  <c r="M432" i="11"/>
  <c r="D432" i="11"/>
  <c r="I432" i="11" s="1"/>
  <c r="M431" i="11"/>
  <c r="D431" i="11"/>
  <c r="I431" i="11" s="1"/>
  <c r="M430" i="11"/>
  <c r="D430" i="11"/>
  <c r="I430" i="11" s="1"/>
  <c r="M429" i="11"/>
  <c r="D429" i="11"/>
  <c r="I429" i="11" s="1"/>
  <c r="M428" i="11"/>
  <c r="D428" i="11"/>
  <c r="I428" i="11" s="1"/>
  <c r="M427" i="11"/>
  <c r="D427" i="11"/>
  <c r="I427" i="11" s="1"/>
  <c r="M426" i="11"/>
  <c r="D426" i="11"/>
  <c r="I426" i="11" s="1"/>
  <c r="M425" i="11"/>
  <c r="D425" i="11"/>
  <c r="I425" i="11" s="1"/>
  <c r="M424" i="11"/>
  <c r="D424" i="11"/>
  <c r="I424" i="11" s="1"/>
  <c r="M423" i="11"/>
  <c r="D423" i="11"/>
  <c r="I423" i="11" s="1"/>
  <c r="M422" i="11"/>
  <c r="D422" i="11"/>
  <c r="I422" i="11" s="1"/>
  <c r="M421" i="11"/>
  <c r="D421" i="11"/>
  <c r="I421" i="11" s="1"/>
  <c r="M420" i="11"/>
  <c r="D420" i="11"/>
  <c r="I420" i="11" s="1"/>
  <c r="M419" i="11"/>
  <c r="D419" i="11"/>
  <c r="I419" i="11" s="1"/>
  <c r="M418" i="11"/>
  <c r="D418" i="11"/>
  <c r="I418" i="11" s="1"/>
  <c r="M417" i="11"/>
  <c r="D417" i="11"/>
  <c r="I417" i="11" s="1"/>
  <c r="M416" i="11"/>
  <c r="D416" i="11"/>
  <c r="I416" i="11" s="1"/>
  <c r="M415" i="11"/>
  <c r="D415" i="11"/>
  <c r="I415" i="11" s="1"/>
  <c r="M414" i="11"/>
  <c r="D414" i="11"/>
  <c r="I414" i="11" s="1"/>
  <c r="M413" i="11"/>
  <c r="D413" i="11"/>
  <c r="I413" i="11" s="1"/>
  <c r="M412" i="11"/>
  <c r="D412" i="11"/>
  <c r="I412" i="11" s="1"/>
  <c r="M411" i="11"/>
  <c r="D411" i="11"/>
  <c r="I411" i="11" s="1"/>
  <c r="M410" i="11"/>
  <c r="I410" i="11"/>
  <c r="D410" i="11"/>
  <c r="M409" i="11"/>
  <c r="D409" i="11"/>
  <c r="I409" i="11" s="1"/>
  <c r="M408" i="11"/>
  <c r="D408" i="11"/>
  <c r="I408" i="11" s="1"/>
  <c r="M407" i="11"/>
  <c r="D407" i="11"/>
  <c r="I407" i="11" s="1"/>
  <c r="M406" i="11"/>
  <c r="D406" i="11"/>
  <c r="I406" i="11" s="1"/>
  <c r="M405" i="11"/>
  <c r="D405" i="11"/>
  <c r="I405" i="11" s="1"/>
  <c r="M404" i="11"/>
  <c r="D404" i="11"/>
  <c r="I404" i="11" s="1"/>
  <c r="M403" i="11"/>
  <c r="D403" i="11"/>
  <c r="I403" i="11" s="1"/>
  <c r="M402" i="11"/>
  <c r="D402" i="11"/>
  <c r="I402" i="11" s="1"/>
  <c r="M401" i="11"/>
  <c r="D401" i="11"/>
  <c r="I401" i="11" s="1"/>
  <c r="M400" i="11"/>
  <c r="D400" i="11"/>
  <c r="I400" i="11" s="1"/>
  <c r="M399" i="11"/>
  <c r="D399" i="11"/>
  <c r="I399" i="11" s="1"/>
  <c r="M398" i="11"/>
  <c r="D398" i="11"/>
  <c r="I398" i="11" s="1"/>
  <c r="M397" i="11"/>
  <c r="D397" i="11"/>
  <c r="I397" i="11" s="1"/>
  <c r="M396" i="11"/>
  <c r="D396" i="11"/>
  <c r="I396" i="11" s="1"/>
  <c r="M395" i="11"/>
  <c r="D395" i="11"/>
  <c r="I395" i="11" s="1"/>
  <c r="M394" i="11"/>
  <c r="D394" i="11"/>
  <c r="I394" i="11" s="1"/>
  <c r="M393" i="11"/>
  <c r="D393" i="11"/>
  <c r="I393" i="11" s="1"/>
  <c r="M392" i="11"/>
  <c r="D392" i="11"/>
  <c r="I392" i="11" s="1"/>
  <c r="M391" i="11"/>
  <c r="D391" i="11"/>
  <c r="I391" i="11" s="1"/>
  <c r="M390" i="11"/>
  <c r="I390" i="11"/>
  <c r="D390" i="11"/>
  <c r="M389" i="11"/>
  <c r="D389" i="11"/>
  <c r="I389" i="11" s="1"/>
  <c r="M388" i="11"/>
  <c r="D388" i="11"/>
  <c r="I388" i="11" s="1"/>
  <c r="M387" i="11"/>
  <c r="D387" i="11"/>
  <c r="I387" i="11" s="1"/>
  <c r="M386" i="11"/>
  <c r="D386" i="11"/>
  <c r="I386" i="11" s="1"/>
  <c r="M385" i="11"/>
  <c r="D385" i="11"/>
  <c r="I385" i="11" s="1"/>
  <c r="M384" i="11"/>
  <c r="D384" i="11"/>
  <c r="I384" i="11" s="1"/>
  <c r="M383" i="11"/>
  <c r="D383" i="11"/>
  <c r="I383" i="11" s="1"/>
  <c r="M382" i="11"/>
  <c r="D382" i="11"/>
  <c r="I382" i="11" s="1"/>
  <c r="M381" i="11"/>
  <c r="D381" i="11"/>
  <c r="I381" i="11" s="1"/>
  <c r="M380" i="11"/>
  <c r="D380" i="11"/>
  <c r="I380" i="11" s="1"/>
  <c r="M379" i="11"/>
  <c r="D379" i="11"/>
  <c r="I379" i="11" s="1"/>
  <c r="M378" i="11"/>
  <c r="I378" i="11"/>
  <c r="D378" i="11"/>
  <c r="M377" i="11"/>
  <c r="D377" i="11"/>
  <c r="I377" i="11" s="1"/>
  <c r="M376" i="11"/>
  <c r="D376" i="11"/>
  <c r="I376" i="11" s="1"/>
  <c r="M375" i="11"/>
  <c r="D375" i="11"/>
  <c r="I375" i="11" s="1"/>
  <c r="M374" i="11"/>
  <c r="D374" i="11"/>
  <c r="I374" i="11" s="1"/>
  <c r="M373" i="11"/>
  <c r="D373" i="11"/>
  <c r="I373" i="11" s="1"/>
  <c r="M372" i="11"/>
  <c r="D372" i="11"/>
  <c r="I372" i="11" s="1"/>
  <c r="M371" i="11"/>
  <c r="D371" i="11"/>
  <c r="I371" i="11" s="1"/>
  <c r="M370" i="11"/>
  <c r="D370" i="11"/>
  <c r="I370" i="11" s="1"/>
  <c r="M369" i="11"/>
  <c r="I369" i="11"/>
  <c r="D369" i="11"/>
  <c r="M368" i="11"/>
  <c r="D368" i="11"/>
  <c r="I368" i="11" s="1"/>
  <c r="M367" i="11"/>
  <c r="D367" i="11"/>
  <c r="I367" i="11" s="1"/>
  <c r="M366" i="11"/>
  <c r="I366" i="11"/>
  <c r="D366" i="11"/>
  <c r="M365" i="11"/>
  <c r="D365" i="11"/>
  <c r="I365" i="11" s="1"/>
  <c r="M364" i="11"/>
  <c r="D364" i="11"/>
  <c r="I364" i="11" s="1"/>
  <c r="M363" i="11"/>
  <c r="D363" i="11"/>
  <c r="I363" i="11" s="1"/>
  <c r="M362" i="11"/>
  <c r="D362" i="11"/>
  <c r="I362" i="11" s="1"/>
  <c r="M361" i="11"/>
  <c r="D361" i="11"/>
  <c r="I361" i="11" s="1"/>
  <c r="M360" i="11"/>
  <c r="D360" i="11"/>
  <c r="I360" i="11" s="1"/>
  <c r="M359" i="11"/>
  <c r="D359" i="11"/>
  <c r="I359" i="11" s="1"/>
  <c r="M358" i="11"/>
  <c r="D358" i="11"/>
  <c r="I358" i="11" s="1"/>
  <c r="M357" i="11"/>
  <c r="D357" i="11"/>
  <c r="I357" i="11" s="1"/>
  <c r="M356" i="11"/>
  <c r="D356" i="11"/>
  <c r="I356" i="11" s="1"/>
  <c r="M355" i="11"/>
  <c r="D355" i="11"/>
  <c r="I355" i="11" s="1"/>
  <c r="M354" i="11"/>
  <c r="D354" i="11"/>
  <c r="I354" i="11" s="1"/>
  <c r="M353" i="11"/>
  <c r="D353" i="11"/>
  <c r="I353" i="11" s="1"/>
  <c r="M352" i="11"/>
  <c r="D352" i="11"/>
  <c r="I352" i="11" s="1"/>
  <c r="M351" i="11"/>
  <c r="D351" i="11"/>
  <c r="I351" i="11" s="1"/>
  <c r="M350" i="11"/>
  <c r="D350" i="11"/>
  <c r="I350" i="11" s="1"/>
  <c r="M349" i="11"/>
  <c r="D349" i="11"/>
  <c r="I349" i="11" s="1"/>
  <c r="M348" i="11"/>
  <c r="D348" i="11"/>
  <c r="I348" i="11" s="1"/>
  <c r="M347" i="11"/>
  <c r="D347" i="11"/>
  <c r="I347" i="11" s="1"/>
  <c r="M346" i="11"/>
  <c r="D346" i="11"/>
  <c r="I346" i="11" s="1"/>
  <c r="M345" i="11"/>
  <c r="D345" i="11"/>
  <c r="I345" i="11" s="1"/>
  <c r="M344" i="11"/>
  <c r="I344" i="11"/>
  <c r="D344" i="11"/>
  <c r="M343" i="11"/>
  <c r="D343" i="11"/>
  <c r="I343" i="11" s="1"/>
  <c r="M342" i="11"/>
  <c r="D342" i="11"/>
  <c r="I342" i="11" s="1"/>
  <c r="M341" i="11"/>
  <c r="D341" i="11"/>
  <c r="I341" i="11" s="1"/>
  <c r="M340" i="11"/>
  <c r="D340" i="11"/>
  <c r="I340" i="11" s="1"/>
  <c r="M339" i="11"/>
  <c r="D339" i="11"/>
  <c r="I339" i="11" s="1"/>
  <c r="M338" i="11"/>
  <c r="D338" i="11"/>
  <c r="I338" i="11" s="1"/>
  <c r="M337" i="11"/>
  <c r="I337" i="11"/>
  <c r="D337" i="11"/>
  <c r="M336" i="11"/>
  <c r="D336" i="11"/>
  <c r="I336" i="11" s="1"/>
  <c r="M335" i="11"/>
  <c r="D335" i="11"/>
  <c r="I335" i="11" s="1"/>
  <c r="M334" i="11"/>
  <c r="D334" i="11"/>
  <c r="I334" i="11" s="1"/>
  <c r="M333" i="11"/>
  <c r="D333" i="11"/>
  <c r="I333" i="11" s="1"/>
  <c r="M332" i="11"/>
  <c r="D332" i="11"/>
  <c r="I332" i="11" s="1"/>
  <c r="M331" i="11"/>
  <c r="D331" i="11"/>
  <c r="I331" i="11" s="1"/>
  <c r="M330" i="11"/>
  <c r="D330" i="11"/>
  <c r="I330" i="11" s="1"/>
  <c r="M329" i="11"/>
  <c r="D329" i="11"/>
  <c r="I329" i="11" s="1"/>
  <c r="M328" i="11"/>
  <c r="D328" i="11"/>
  <c r="I328" i="11" s="1"/>
  <c r="M327" i="11"/>
  <c r="D327" i="11"/>
  <c r="I327" i="11" s="1"/>
  <c r="M326" i="11"/>
  <c r="D326" i="11"/>
  <c r="I326" i="11" s="1"/>
  <c r="M325" i="11"/>
  <c r="D325" i="11"/>
  <c r="I325" i="11" s="1"/>
  <c r="M324" i="11"/>
  <c r="D324" i="11"/>
  <c r="I324" i="11" s="1"/>
  <c r="M323" i="11"/>
  <c r="D323" i="11"/>
  <c r="I323" i="11" s="1"/>
  <c r="M322" i="11"/>
  <c r="D322" i="11"/>
  <c r="I322" i="11" s="1"/>
  <c r="M321" i="11"/>
  <c r="D321" i="11"/>
  <c r="I321" i="11" s="1"/>
  <c r="M320" i="11"/>
  <c r="D320" i="11"/>
  <c r="I320" i="11" s="1"/>
  <c r="M319" i="11"/>
  <c r="D319" i="11"/>
  <c r="I319" i="11" s="1"/>
  <c r="M318" i="11"/>
  <c r="D318" i="11"/>
  <c r="I318" i="11" s="1"/>
  <c r="M317" i="11"/>
  <c r="D317" i="11"/>
  <c r="I317" i="11" s="1"/>
  <c r="M316" i="11"/>
  <c r="D316" i="11"/>
  <c r="I316" i="11" s="1"/>
  <c r="M315" i="11"/>
  <c r="D315" i="11"/>
  <c r="I315" i="11" s="1"/>
  <c r="M314" i="11"/>
  <c r="D314" i="11"/>
  <c r="I314" i="11" s="1"/>
  <c r="M313" i="11"/>
  <c r="D313" i="11"/>
  <c r="I313" i="11" s="1"/>
  <c r="M312" i="11"/>
  <c r="D312" i="11"/>
  <c r="I312" i="11" s="1"/>
  <c r="M311" i="11"/>
  <c r="D311" i="11"/>
  <c r="I311" i="11" s="1"/>
  <c r="M310" i="11"/>
  <c r="I310" i="11"/>
  <c r="D310" i="11"/>
  <c r="M309" i="11"/>
  <c r="D309" i="11"/>
  <c r="I309" i="11" s="1"/>
  <c r="M308" i="11"/>
  <c r="D308" i="11"/>
  <c r="I308" i="11" s="1"/>
  <c r="M307" i="11"/>
  <c r="D307" i="11"/>
  <c r="I307" i="11" s="1"/>
  <c r="M306" i="11"/>
  <c r="D306" i="11"/>
  <c r="I306" i="11" s="1"/>
  <c r="M305" i="11"/>
  <c r="D305" i="11"/>
  <c r="I305" i="11" s="1"/>
  <c r="M304" i="11"/>
  <c r="D304" i="11"/>
  <c r="I304" i="11" s="1"/>
  <c r="M303" i="11"/>
  <c r="D303" i="11"/>
  <c r="I303" i="11" s="1"/>
  <c r="M302" i="11"/>
  <c r="D302" i="11"/>
  <c r="I302" i="11" s="1"/>
  <c r="M301" i="11"/>
  <c r="D301" i="11"/>
  <c r="I301" i="11" s="1"/>
  <c r="M300" i="11"/>
  <c r="D300" i="11"/>
  <c r="I300" i="11" s="1"/>
  <c r="M299" i="11"/>
  <c r="D299" i="11"/>
  <c r="I299" i="11" s="1"/>
  <c r="M298" i="11"/>
  <c r="I298" i="11"/>
  <c r="D298" i="11"/>
  <c r="M297" i="11"/>
  <c r="D297" i="11"/>
  <c r="I297" i="11" s="1"/>
  <c r="M296" i="11"/>
  <c r="D296" i="11"/>
  <c r="I296" i="11" s="1"/>
  <c r="M295" i="11"/>
  <c r="D295" i="11"/>
  <c r="I295" i="11" s="1"/>
  <c r="M294" i="11"/>
  <c r="D294" i="11"/>
  <c r="I294" i="11" s="1"/>
  <c r="M293" i="11"/>
  <c r="D293" i="11"/>
  <c r="I293" i="11" s="1"/>
  <c r="M292" i="11"/>
  <c r="D292" i="11"/>
  <c r="I292" i="11" s="1"/>
  <c r="M291" i="11"/>
  <c r="D291" i="11"/>
  <c r="I291" i="11" s="1"/>
  <c r="M290" i="11"/>
  <c r="D290" i="11"/>
  <c r="I290" i="11" s="1"/>
  <c r="M289" i="11"/>
  <c r="D289" i="11"/>
  <c r="I289" i="11" s="1"/>
  <c r="M288" i="11"/>
  <c r="D288" i="11"/>
  <c r="I288" i="11" s="1"/>
  <c r="M287" i="11"/>
  <c r="D287" i="11"/>
  <c r="I287" i="11" s="1"/>
  <c r="M286" i="11"/>
  <c r="D286" i="11"/>
  <c r="I286" i="11" s="1"/>
  <c r="M285" i="11"/>
  <c r="D285" i="11"/>
  <c r="I285" i="11" s="1"/>
  <c r="M284" i="11"/>
  <c r="D284" i="11"/>
  <c r="I284" i="11" s="1"/>
  <c r="M283" i="11"/>
  <c r="D283" i="11"/>
  <c r="I283" i="11" s="1"/>
  <c r="M282" i="11"/>
  <c r="D282" i="11"/>
  <c r="I282" i="11" s="1"/>
  <c r="M281" i="11"/>
  <c r="D281" i="11"/>
  <c r="I281" i="11" s="1"/>
  <c r="M280" i="11"/>
  <c r="D280" i="11"/>
  <c r="I280" i="11" s="1"/>
  <c r="M279" i="11"/>
  <c r="D279" i="11"/>
  <c r="I279" i="11" s="1"/>
  <c r="M278" i="11"/>
  <c r="D278" i="11"/>
  <c r="I278" i="11" s="1"/>
  <c r="M277" i="11"/>
  <c r="D277" i="11"/>
  <c r="I277" i="11" s="1"/>
  <c r="M276" i="11"/>
  <c r="D276" i="11"/>
  <c r="I276" i="11" s="1"/>
  <c r="M275" i="11"/>
  <c r="D275" i="11"/>
  <c r="I275" i="11" s="1"/>
  <c r="M274" i="11"/>
  <c r="D274" i="11"/>
  <c r="I274" i="11" s="1"/>
  <c r="M273" i="11"/>
  <c r="D273" i="11"/>
  <c r="I273" i="11" s="1"/>
  <c r="M272" i="11"/>
  <c r="D272" i="11"/>
  <c r="I272" i="11" s="1"/>
  <c r="M271" i="11"/>
  <c r="D271" i="11"/>
  <c r="I271" i="11" s="1"/>
  <c r="M270" i="11"/>
  <c r="D270" i="11"/>
  <c r="I270" i="11" s="1"/>
  <c r="M269" i="11"/>
  <c r="D269" i="11"/>
  <c r="I269" i="11" s="1"/>
  <c r="M268" i="11"/>
  <c r="D268" i="11"/>
  <c r="I268" i="11" s="1"/>
  <c r="M267" i="11"/>
  <c r="D267" i="11"/>
  <c r="I267" i="11" s="1"/>
  <c r="M266" i="11"/>
  <c r="I266" i="11"/>
  <c r="D266" i="11"/>
  <c r="M265" i="11"/>
  <c r="D265" i="11"/>
  <c r="I265" i="11" s="1"/>
  <c r="M264" i="11"/>
  <c r="I264" i="11"/>
  <c r="D264" i="11"/>
  <c r="M263" i="11"/>
  <c r="D263" i="11"/>
  <c r="I263" i="11" s="1"/>
  <c r="M262" i="11"/>
  <c r="D262" i="11"/>
  <c r="I262" i="11" s="1"/>
  <c r="M261" i="11"/>
  <c r="D261" i="11"/>
  <c r="I261" i="11" s="1"/>
  <c r="M260" i="11"/>
  <c r="D260" i="11"/>
  <c r="I260" i="11" s="1"/>
  <c r="M259" i="11"/>
  <c r="D259" i="11"/>
  <c r="I259" i="11" s="1"/>
  <c r="M258" i="11"/>
  <c r="D258" i="11"/>
  <c r="I258" i="11" s="1"/>
  <c r="M257" i="11"/>
  <c r="D257" i="11"/>
  <c r="I257" i="11" s="1"/>
  <c r="M256" i="11"/>
  <c r="D256" i="11"/>
  <c r="I256" i="11" s="1"/>
  <c r="M255" i="11"/>
  <c r="D255" i="11"/>
  <c r="I255" i="11" s="1"/>
  <c r="M254" i="11"/>
  <c r="I254" i="11"/>
  <c r="D254" i="11"/>
  <c r="M253" i="11"/>
  <c r="D253" i="11"/>
  <c r="I253" i="11" s="1"/>
  <c r="M252" i="11"/>
  <c r="D252" i="11"/>
  <c r="I252" i="11" s="1"/>
  <c r="M251" i="11"/>
  <c r="D251" i="11"/>
  <c r="I251" i="11" s="1"/>
  <c r="M250" i="11"/>
  <c r="D250" i="11"/>
  <c r="I250" i="11" s="1"/>
  <c r="M249" i="11"/>
  <c r="D249" i="11"/>
  <c r="I249" i="11" s="1"/>
  <c r="M248" i="11"/>
  <c r="D248" i="11"/>
  <c r="I248" i="11" s="1"/>
  <c r="M247" i="11"/>
  <c r="D247" i="11"/>
  <c r="I247" i="11" s="1"/>
  <c r="M246" i="11"/>
  <c r="I246" i="11"/>
  <c r="D246" i="11"/>
  <c r="M245" i="11"/>
  <c r="D245" i="11"/>
  <c r="I245" i="11" s="1"/>
  <c r="M244" i="11"/>
  <c r="D244" i="11"/>
  <c r="I244" i="11" s="1"/>
  <c r="M243" i="11"/>
  <c r="D243" i="11"/>
  <c r="I243" i="11" s="1"/>
  <c r="M242" i="11"/>
  <c r="D242" i="11"/>
  <c r="I242" i="11" s="1"/>
  <c r="M241" i="11"/>
  <c r="D241" i="11"/>
  <c r="I241" i="11" s="1"/>
  <c r="M240" i="11"/>
  <c r="D240" i="11"/>
  <c r="I240" i="11" s="1"/>
  <c r="M239" i="11"/>
  <c r="D239" i="11"/>
  <c r="I239" i="11" s="1"/>
  <c r="M238" i="11"/>
  <c r="D238" i="11"/>
  <c r="I238" i="11" s="1"/>
  <c r="M237" i="11"/>
  <c r="D237" i="11"/>
  <c r="I237" i="11" s="1"/>
  <c r="M236" i="11"/>
  <c r="D236" i="11"/>
  <c r="I236" i="11" s="1"/>
  <c r="M235" i="11"/>
  <c r="D235" i="11"/>
  <c r="I235" i="11" s="1"/>
  <c r="M234" i="11"/>
  <c r="D234" i="11"/>
  <c r="I234" i="11" s="1"/>
  <c r="M233" i="11"/>
  <c r="D233" i="11"/>
  <c r="I233" i="11" s="1"/>
  <c r="M232" i="11"/>
  <c r="D232" i="11"/>
  <c r="I232" i="11" s="1"/>
  <c r="M231" i="11"/>
  <c r="D231" i="11"/>
  <c r="I231" i="11" s="1"/>
  <c r="M230" i="11"/>
  <c r="D230" i="11"/>
  <c r="I230" i="11" s="1"/>
  <c r="M229" i="11"/>
  <c r="I229" i="11"/>
  <c r="D229" i="11"/>
  <c r="M228" i="11"/>
  <c r="D228" i="11"/>
  <c r="I228" i="11" s="1"/>
  <c r="M227" i="11"/>
  <c r="D227" i="11"/>
  <c r="I227" i="11" s="1"/>
  <c r="M226" i="11"/>
  <c r="D226" i="11"/>
  <c r="I226" i="11" s="1"/>
  <c r="M225" i="11"/>
  <c r="D225" i="11"/>
  <c r="I225" i="11" s="1"/>
  <c r="M224" i="11"/>
  <c r="D224" i="11"/>
  <c r="I224" i="11" s="1"/>
  <c r="M223" i="11"/>
  <c r="D223" i="11"/>
  <c r="I223" i="11" s="1"/>
  <c r="M222" i="11"/>
  <c r="D222" i="11"/>
  <c r="I222" i="11" s="1"/>
  <c r="M221" i="11"/>
  <c r="D221" i="11"/>
  <c r="I221" i="11" s="1"/>
  <c r="M220" i="11"/>
  <c r="D220" i="11"/>
  <c r="I220" i="11" s="1"/>
  <c r="M219" i="11"/>
  <c r="D219" i="11"/>
  <c r="I219" i="11" s="1"/>
  <c r="M218" i="11"/>
  <c r="D218" i="11"/>
  <c r="I218" i="11" s="1"/>
  <c r="M217" i="11"/>
  <c r="D217" i="11"/>
  <c r="I217" i="11" s="1"/>
  <c r="M216" i="11"/>
  <c r="D216" i="11"/>
  <c r="I216" i="11" s="1"/>
  <c r="M215" i="11"/>
  <c r="D215" i="11"/>
  <c r="I215" i="11" s="1"/>
  <c r="M214" i="11"/>
  <c r="D214" i="11"/>
  <c r="I214" i="11" s="1"/>
  <c r="M213" i="11"/>
  <c r="D213" i="11"/>
  <c r="I213" i="11" s="1"/>
  <c r="M212" i="11"/>
  <c r="D212" i="11"/>
  <c r="I212" i="11" s="1"/>
  <c r="M211" i="11"/>
  <c r="D211" i="11"/>
  <c r="I211" i="11" s="1"/>
  <c r="M210" i="11"/>
  <c r="D210" i="11"/>
  <c r="I210" i="11" s="1"/>
  <c r="M209" i="11"/>
  <c r="D209" i="11"/>
  <c r="I209" i="11" s="1"/>
  <c r="M208" i="11"/>
  <c r="D208" i="11"/>
  <c r="I208" i="11" s="1"/>
  <c r="M207" i="11"/>
  <c r="D207" i="11"/>
  <c r="I207" i="11" s="1"/>
  <c r="M206" i="11"/>
  <c r="D206" i="11"/>
  <c r="I206" i="11" s="1"/>
  <c r="M205" i="11"/>
  <c r="D205" i="11"/>
  <c r="I205" i="11" s="1"/>
  <c r="M204" i="11"/>
  <c r="D204" i="11"/>
  <c r="I204" i="11" s="1"/>
  <c r="M203" i="11"/>
  <c r="D203" i="11"/>
  <c r="I203" i="11" s="1"/>
  <c r="M202" i="11"/>
  <c r="D202" i="11"/>
  <c r="I202" i="11" s="1"/>
  <c r="M201" i="11"/>
  <c r="D201" i="11"/>
  <c r="I201" i="11" s="1"/>
  <c r="M200" i="11"/>
  <c r="D200" i="11"/>
  <c r="I200" i="11" s="1"/>
  <c r="M199" i="11"/>
  <c r="D199" i="11"/>
  <c r="I199" i="11" s="1"/>
  <c r="M198" i="11"/>
  <c r="D198" i="11"/>
  <c r="I198" i="11" s="1"/>
  <c r="M197" i="11"/>
  <c r="D197" i="11"/>
  <c r="I197" i="11" s="1"/>
  <c r="M196" i="11"/>
  <c r="D196" i="11"/>
  <c r="I196" i="11" s="1"/>
  <c r="M195" i="11"/>
  <c r="D195" i="11"/>
  <c r="I195" i="11" s="1"/>
  <c r="M194" i="11"/>
  <c r="D194" i="11"/>
  <c r="I194" i="11" s="1"/>
  <c r="M193" i="11"/>
  <c r="D193" i="11"/>
  <c r="I193" i="11" s="1"/>
  <c r="M192" i="11"/>
  <c r="D192" i="11"/>
  <c r="I192" i="11" s="1"/>
  <c r="M191" i="11"/>
  <c r="D191" i="11"/>
  <c r="I191" i="11" s="1"/>
  <c r="M190" i="11"/>
  <c r="D190" i="11"/>
  <c r="I190" i="11" s="1"/>
  <c r="M189" i="11"/>
  <c r="D189" i="11"/>
  <c r="I189" i="11" s="1"/>
  <c r="M188" i="11"/>
  <c r="D188" i="11"/>
  <c r="I188" i="11" s="1"/>
  <c r="M187" i="11"/>
  <c r="D187" i="11"/>
  <c r="I187" i="11" s="1"/>
  <c r="M186" i="11"/>
  <c r="D186" i="11"/>
  <c r="I186" i="11" s="1"/>
  <c r="M185" i="11"/>
  <c r="D185" i="11"/>
  <c r="I185" i="11" s="1"/>
  <c r="M184" i="11"/>
  <c r="D184" i="11"/>
  <c r="I184" i="11" s="1"/>
  <c r="M183" i="11"/>
  <c r="D183" i="11"/>
  <c r="I183" i="11" s="1"/>
  <c r="M182" i="11"/>
  <c r="D182" i="11"/>
  <c r="I182" i="11" s="1"/>
  <c r="M181" i="11"/>
  <c r="D181" i="11"/>
  <c r="I181" i="11" s="1"/>
  <c r="M180" i="11"/>
  <c r="D180" i="11"/>
  <c r="I180" i="11" s="1"/>
  <c r="M179" i="11"/>
  <c r="D179" i="11"/>
  <c r="I179" i="11" s="1"/>
  <c r="M178" i="11"/>
  <c r="D178" i="11"/>
  <c r="I178" i="11" s="1"/>
  <c r="M177" i="11"/>
  <c r="D177" i="11"/>
  <c r="I177" i="11" s="1"/>
  <c r="M176" i="11"/>
  <c r="D176" i="11"/>
  <c r="I176" i="11" s="1"/>
  <c r="M175" i="11"/>
  <c r="D175" i="11"/>
  <c r="I175" i="11" s="1"/>
  <c r="M174" i="11"/>
  <c r="D174" i="11"/>
  <c r="I174" i="11" s="1"/>
  <c r="M173" i="11"/>
  <c r="D173" i="11"/>
  <c r="I173" i="11" s="1"/>
  <c r="M172" i="11"/>
  <c r="D172" i="11"/>
  <c r="I172" i="11" s="1"/>
  <c r="M171" i="11"/>
  <c r="I171" i="11"/>
  <c r="D171" i="11"/>
  <c r="M170" i="11"/>
  <c r="D170" i="11"/>
  <c r="I170" i="11" s="1"/>
  <c r="M169" i="11"/>
  <c r="D169" i="11"/>
  <c r="I169" i="11" s="1"/>
  <c r="M168" i="11"/>
  <c r="D168" i="11"/>
  <c r="I168" i="11" s="1"/>
  <c r="M167" i="11"/>
  <c r="D167" i="11"/>
  <c r="I167" i="11" s="1"/>
  <c r="M166" i="11"/>
  <c r="D166" i="11"/>
  <c r="I166" i="11" s="1"/>
  <c r="M165" i="11"/>
  <c r="D165" i="11"/>
  <c r="I165" i="11" s="1"/>
  <c r="M164" i="11"/>
  <c r="D164" i="11"/>
  <c r="I164" i="11" s="1"/>
  <c r="M163" i="11"/>
  <c r="D163" i="11"/>
  <c r="I163" i="11" s="1"/>
  <c r="M162" i="11"/>
  <c r="D162" i="11"/>
  <c r="I162" i="11" s="1"/>
  <c r="M161" i="11"/>
  <c r="D161" i="11"/>
  <c r="I161" i="11" s="1"/>
  <c r="M160" i="11"/>
  <c r="D160" i="11"/>
  <c r="I160" i="11" s="1"/>
  <c r="M159" i="11"/>
  <c r="D159" i="11"/>
  <c r="I159" i="11" s="1"/>
  <c r="M158" i="11"/>
  <c r="D158" i="11"/>
  <c r="I158" i="11" s="1"/>
  <c r="M157" i="11"/>
  <c r="D157" i="11"/>
  <c r="I157" i="11" s="1"/>
  <c r="M156" i="11"/>
  <c r="D156" i="11"/>
  <c r="I156" i="11" s="1"/>
  <c r="M155" i="11"/>
  <c r="D155" i="11"/>
  <c r="I155" i="11" s="1"/>
  <c r="M154" i="11"/>
  <c r="D154" i="11"/>
  <c r="I154" i="11" s="1"/>
  <c r="M153" i="11"/>
  <c r="D153" i="11"/>
  <c r="I153" i="11" s="1"/>
  <c r="M152" i="11"/>
  <c r="I152" i="11"/>
  <c r="D152" i="11"/>
  <c r="M151" i="11"/>
  <c r="D151" i="11"/>
  <c r="I151" i="11" s="1"/>
  <c r="M150" i="11"/>
  <c r="D150" i="11"/>
  <c r="I150" i="11" s="1"/>
  <c r="M149" i="11"/>
  <c r="D149" i="11"/>
  <c r="I149" i="11" s="1"/>
  <c r="M148" i="11"/>
  <c r="D148" i="11"/>
  <c r="I148" i="11" s="1"/>
  <c r="M147" i="11"/>
  <c r="D147" i="11"/>
  <c r="I147" i="11" s="1"/>
  <c r="M146" i="11"/>
  <c r="D146" i="11"/>
  <c r="I146" i="11" s="1"/>
  <c r="M145" i="11"/>
  <c r="D145" i="11"/>
  <c r="I145" i="11" s="1"/>
  <c r="M144" i="11"/>
  <c r="D144" i="11"/>
  <c r="I144" i="11" s="1"/>
  <c r="M143" i="11"/>
  <c r="D143" i="11"/>
  <c r="I143" i="11" s="1"/>
  <c r="M142" i="11"/>
  <c r="D142" i="11"/>
  <c r="I142" i="11" s="1"/>
  <c r="M141" i="11"/>
  <c r="D141" i="11"/>
  <c r="I141" i="11" s="1"/>
  <c r="M140" i="11"/>
  <c r="D140" i="11"/>
  <c r="I140" i="11" s="1"/>
  <c r="M139" i="11"/>
  <c r="D139" i="11"/>
  <c r="I139" i="11" s="1"/>
  <c r="M138" i="11"/>
  <c r="D138" i="11"/>
  <c r="I138" i="11" s="1"/>
  <c r="M137" i="11"/>
  <c r="D137" i="11"/>
  <c r="I137" i="11" s="1"/>
  <c r="M136" i="11"/>
  <c r="D136" i="11"/>
  <c r="I136" i="11" s="1"/>
  <c r="M135" i="11"/>
  <c r="D135" i="11"/>
  <c r="I135" i="11" s="1"/>
  <c r="M134" i="11"/>
  <c r="D134" i="11"/>
  <c r="I134" i="11" s="1"/>
  <c r="M133" i="11"/>
  <c r="D133" i="11"/>
  <c r="I133" i="11" s="1"/>
  <c r="M132" i="11"/>
  <c r="D132" i="11"/>
  <c r="I132" i="11" s="1"/>
  <c r="M131" i="11"/>
  <c r="D131" i="11"/>
  <c r="I131" i="11" s="1"/>
  <c r="M130" i="11"/>
  <c r="D130" i="11"/>
  <c r="I130" i="11" s="1"/>
  <c r="M129" i="11"/>
  <c r="D129" i="11"/>
  <c r="I129" i="11" s="1"/>
  <c r="M128" i="11"/>
  <c r="D128" i="11"/>
  <c r="I128" i="11" s="1"/>
  <c r="M127" i="11"/>
  <c r="D127" i="11"/>
  <c r="I127" i="11" s="1"/>
  <c r="M126" i="11"/>
  <c r="D126" i="11"/>
  <c r="I126" i="11" s="1"/>
  <c r="M125" i="11"/>
  <c r="D125" i="11"/>
  <c r="I125" i="11" s="1"/>
  <c r="M124" i="11"/>
  <c r="D124" i="11"/>
  <c r="I124" i="11" s="1"/>
  <c r="M123" i="11"/>
  <c r="I123" i="11"/>
  <c r="D123" i="11"/>
  <c r="M122" i="11"/>
  <c r="D122" i="11"/>
  <c r="I122" i="11" s="1"/>
  <c r="M121" i="11"/>
  <c r="D121" i="11"/>
  <c r="I121" i="11" s="1"/>
  <c r="M120" i="11"/>
  <c r="D120" i="11"/>
  <c r="I120" i="11" s="1"/>
  <c r="M119" i="11"/>
  <c r="D119" i="11"/>
  <c r="I119" i="11" s="1"/>
  <c r="M118" i="11"/>
  <c r="D118" i="11"/>
  <c r="I118" i="11" s="1"/>
  <c r="M117" i="11"/>
  <c r="D117" i="11"/>
  <c r="I117" i="11" s="1"/>
  <c r="M116" i="11"/>
  <c r="I116" i="11"/>
  <c r="D116" i="11"/>
  <c r="M115" i="11"/>
  <c r="D115" i="11"/>
  <c r="I115" i="11" s="1"/>
  <c r="M114" i="11"/>
  <c r="D114" i="11"/>
  <c r="I114" i="11" s="1"/>
  <c r="M113" i="11"/>
  <c r="D113" i="11"/>
  <c r="I113" i="11" s="1"/>
  <c r="M112" i="11"/>
  <c r="D112" i="11"/>
  <c r="I112" i="11" s="1"/>
  <c r="M111" i="11"/>
  <c r="D111" i="11"/>
  <c r="I111" i="11" s="1"/>
  <c r="M110" i="11"/>
  <c r="D110" i="11"/>
  <c r="I110" i="11" s="1"/>
  <c r="M109" i="11"/>
  <c r="D109" i="11"/>
  <c r="I109" i="11" s="1"/>
  <c r="M108" i="11"/>
  <c r="D108" i="11"/>
  <c r="I108" i="11" s="1"/>
  <c r="M107" i="11"/>
  <c r="D107" i="11"/>
  <c r="I107" i="11" s="1"/>
  <c r="M106" i="11"/>
  <c r="D106" i="11"/>
  <c r="I106" i="11" s="1"/>
  <c r="M105" i="11"/>
  <c r="D105" i="11"/>
  <c r="I105" i="11" s="1"/>
  <c r="M104" i="11"/>
  <c r="I104" i="11"/>
  <c r="D104" i="11"/>
  <c r="M103" i="11"/>
  <c r="D103" i="11"/>
  <c r="I103" i="11" s="1"/>
  <c r="M102" i="11"/>
  <c r="D102" i="11"/>
  <c r="I102" i="11" s="1"/>
  <c r="M101" i="11"/>
  <c r="D101" i="11"/>
  <c r="I101" i="11" s="1"/>
  <c r="M100" i="11"/>
  <c r="D100" i="11"/>
  <c r="I100" i="11" s="1"/>
  <c r="M99" i="11"/>
  <c r="D99" i="11"/>
  <c r="I99" i="11" s="1"/>
  <c r="M98" i="11"/>
  <c r="D98" i="11"/>
  <c r="I98" i="11" s="1"/>
  <c r="M97" i="11"/>
  <c r="D97" i="11"/>
  <c r="I97" i="11" s="1"/>
  <c r="M96" i="11"/>
  <c r="D96" i="11"/>
  <c r="I96" i="11" s="1"/>
  <c r="M95" i="11"/>
  <c r="D95" i="11"/>
  <c r="I95" i="11" s="1"/>
  <c r="M94" i="11"/>
  <c r="D94" i="11"/>
  <c r="I94" i="11" s="1"/>
  <c r="M93" i="11"/>
  <c r="D93" i="11"/>
  <c r="I93" i="11" s="1"/>
  <c r="M92" i="11"/>
  <c r="D92" i="11"/>
  <c r="I92" i="11" s="1"/>
  <c r="M91" i="11"/>
  <c r="D91" i="11"/>
  <c r="I91" i="11" s="1"/>
  <c r="M90" i="11"/>
  <c r="D90" i="11"/>
  <c r="I90" i="11" s="1"/>
  <c r="M89" i="11"/>
  <c r="D89" i="11"/>
  <c r="I89" i="11" s="1"/>
  <c r="M88" i="11"/>
  <c r="D88" i="11"/>
  <c r="I88" i="11" s="1"/>
  <c r="M87" i="11"/>
  <c r="D87" i="11"/>
  <c r="I87" i="11" s="1"/>
  <c r="M86" i="11"/>
  <c r="D86" i="11"/>
  <c r="I86" i="11" s="1"/>
  <c r="M85" i="11"/>
  <c r="D85" i="11"/>
  <c r="I85" i="11" s="1"/>
  <c r="M84" i="11"/>
  <c r="D84" i="11"/>
  <c r="I84" i="11" s="1"/>
  <c r="M83" i="11"/>
  <c r="D83" i="11"/>
  <c r="I83" i="11" s="1"/>
  <c r="M82" i="11"/>
  <c r="D82" i="11"/>
  <c r="I82" i="11" s="1"/>
  <c r="M81" i="11"/>
  <c r="D81" i="11"/>
  <c r="I81" i="11" s="1"/>
  <c r="M80" i="11"/>
  <c r="D80" i="11"/>
  <c r="I80" i="11" s="1"/>
  <c r="M79" i="11"/>
  <c r="D79" i="11"/>
  <c r="I79" i="11" s="1"/>
  <c r="M78" i="11"/>
  <c r="D78" i="11"/>
  <c r="I78" i="11" s="1"/>
  <c r="M77" i="11"/>
  <c r="D77" i="11"/>
  <c r="I77" i="11" s="1"/>
  <c r="M76" i="11"/>
  <c r="D76" i="11"/>
  <c r="I76" i="11" s="1"/>
  <c r="M75" i="11"/>
  <c r="I75" i="11"/>
  <c r="D75" i="11"/>
  <c r="M74" i="11"/>
  <c r="D74" i="11"/>
  <c r="I74" i="11" s="1"/>
  <c r="M73" i="11"/>
  <c r="D73" i="11"/>
  <c r="I73" i="11" s="1"/>
  <c r="M72" i="11"/>
  <c r="I72" i="11"/>
  <c r="D72" i="11"/>
  <c r="M71" i="11"/>
  <c r="D71" i="11"/>
  <c r="I71" i="11" s="1"/>
  <c r="M70" i="11"/>
  <c r="D70" i="11"/>
  <c r="I70" i="11" s="1"/>
  <c r="M69" i="11"/>
  <c r="D69" i="11"/>
  <c r="I69" i="11" s="1"/>
  <c r="M68" i="11"/>
  <c r="D68" i="11"/>
  <c r="I68" i="11" s="1"/>
  <c r="M67" i="11"/>
  <c r="D67" i="11"/>
  <c r="I67" i="11" s="1"/>
  <c r="M66" i="11"/>
  <c r="D66" i="11"/>
  <c r="I66" i="11" s="1"/>
  <c r="M65" i="11"/>
  <c r="D65" i="11"/>
  <c r="I65" i="11" s="1"/>
  <c r="M64" i="11"/>
  <c r="D64" i="11"/>
  <c r="I64" i="11" s="1"/>
  <c r="M63" i="11"/>
  <c r="D63" i="11"/>
  <c r="I63" i="11" s="1"/>
  <c r="M62" i="11"/>
  <c r="D62" i="11"/>
  <c r="I62" i="11" s="1"/>
  <c r="M61" i="11"/>
  <c r="D61" i="11"/>
  <c r="I61" i="11" s="1"/>
  <c r="M60" i="11"/>
  <c r="D60" i="11"/>
  <c r="I60" i="11" s="1"/>
  <c r="M59" i="11"/>
  <c r="D59" i="11"/>
  <c r="I59" i="11" s="1"/>
  <c r="M58" i="11"/>
  <c r="D58" i="11"/>
  <c r="I58" i="11" s="1"/>
  <c r="M57" i="11"/>
  <c r="D57" i="11"/>
  <c r="I57" i="11" s="1"/>
  <c r="M56" i="11"/>
  <c r="D56" i="11"/>
  <c r="I56" i="11" s="1"/>
  <c r="M55" i="11"/>
  <c r="D55" i="11"/>
  <c r="I55" i="11" s="1"/>
  <c r="M54" i="11"/>
  <c r="D54" i="11"/>
  <c r="I54" i="11" s="1"/>
  <c r="M53" i="11"/>
  <c r="D53" i="11"/>
  <c r="I53" i="11" s="1"/>
  <c r="M52" i="11"/>
  <c r="D52" i="11"/>
  <c r="I52" i="11" s="1"/>
  <c r="M51" i="11"/>
  <c r="D51" i="11"/>
  <c r="I51" i="11" s="1"/>
  <c r="M50" i="11"/>
  <c r="D50" i="11"/>
  <c r="I50" i="11" s="1"/>
  <c r="M49" i="11"/>
  <c r="D49" i="11"/>
  <c r="I49" i="11" s="1"/>
  <c r="M48" i="11"/>
  <c r="D48" i="11"/>
  <c r="I48" i="11" s="1"/>
  <c r="M47" i="11"/>
  <c r="D47" i="11"/>
  <c r="I47" i="11" s="1"/>
  <c r="M46" i="11"/>
  <c r="D46" i="11"/>
  <c r="I46" i="11" s="1"/>
  <c r="M45" i="11"/>
  <c r="D45" i="11"/>
  <c r="I45" i="11" s="1"/>
  <c r="M44" i="11"/>
  <c r="D44" i="11"/>
  <c r="I44" i="11" s="1"/>
  <c r="M43" i="11"/>
  <c r="D43" i="11"/>
  <c r="I43" i="11" s="1"/>
  <c r="M42" i="11"/>
  <c r="D42" i="11"/>
  <c r="I42" i="11" s="1"/>
  <c r="M41" i="11"/>
  <c r="D41" i="11"/>
  <c r="I41" i="11" s="1"/>
  <c r="M40" i="11"/>
  <c r="D40" i="11"/>
  <c r="I40" i="11" s="1"/>
  <c r="M39" i="11"/>
  <c r="D39" i="11"/>
  <c r="I39" i="11" s="1"/>
  <c r="M38" i="11"/>
  <c r="D38" i="11"/>
  <c r="I38" i="11" s="1"/>
  <c r="M37" i="11"/>
  <c r="D37" i="11"/>
  <c r="I37" i="11" s="1"/>
  <c r="M36" i="11"/>
  <c r="D36" i="11"/>
  <c r="I36" i="11" s="1"/>
  <c r="M35" i="11"/>
  <c r="D35" i="11"/>
  <c r="I35" i="11" s="1"/>
  <c r="M34" i="11"/>
  <c r="D34" i="11"/>
  <c r="I34" i="11" s="1"/>
  <c r="M33" i="11"/>
  <c r="D33" i="11"/>
  <c r="I33" i="11" s="1"/>
  <c r="M32" i="11"/>
  <c r="D32" i="11"/>
  <c r="I32" i="11" s="1"/>
  <c r="M31" i="11"/>
  <c r="D31" i="11"/>
  <c r="I31" i="11" s="1"/>
  <c r="M30" i="11"/>
  <c r="D30" i="11"/>
  <c r="I30" i="11" s="1"/>
  <c r="M29" i="11"/>
  <c r="D29" i="11"/>
  <c r="I29" i="11" s="1"/>
  <c r="M28" i="11"/>
  <c r="D28" i="11"/>
  <c r="I28" i="11" s="1"/>
  <c r="M27" i="11"/>
  <c r="D27" i="11"/>
  <c r="I27" i="11" s="1"/>
  <c r="M26" i="11"/>
  <c r="D26" i="11"/>
  <c r="I26" i="11" s="1"/>
  <c r="M25" i="11"/>
  <c r="D25" i="11"/>
  <c r="I25" i="11" s="1"/>
  <c r="M24" i="11"/>
  <c r="D24" i="11"/>
  <c r="I24" i="11" s="1"/>
  <c r="M23" i="11"/>
  <c r="D23" i="11"/>
  <c r="I23" i="11" s="1"/>
  <c r="M22" i="11"/>
  <c r="D22" i="11"/>
  <c r="I22" i="11" s="1"/>
  <c r="M21" i="11"/>
  <c r="D21" i="11"/>
  <c r="I21" i="11" s="1"/>
  <c r="M20" i="11"/>
  <c r="D20" i="11"/>
  <c r="I20" i="11" s="1"/>
  <c r="M19" i="11"/>
  <c r="D19" i="11"/>
  <c r="I19" i="11" s="1"/>
  <c r="M18" i="11"/>
  <c r="D18" i="11"/>
  <c r="I18" i="11" s="1"/>
  <c r="M17" i="11"/>
  <c r="D17" i="11"/>
  <c r="I17" i="11" s="1"/>
  <c r="M16" i="11"/>
  <c r="D16" i="11"/>
  <c r="I16" i="11" s="1"/>
  <c r="M15" i="11"/>
  <c r="D15" i="11"/>
  <c r="I15" i="11" s="1"/>
  <c r="M14" i="11"/>
  <c r="D14" i="11"/>
  <c r="I14" i="11" s="1"/>
  <c r="M13" i="11"/>
  <c r="D13" i="11"/>
  <c r="I13" i="11" s="1"/>
  <c r="M12" i="11"/>
  <c r="D12" i="11"/>
  <c r="I12" i="11" s="1"/>
  <c r="G6" i="11"/>
  <c r="G41" i="1" s="1"/>
  <c r="M4" i="11"/>
  <c r="I46" i="1" l="1"/>
  <c r="K46" i="1"/>
  <c r="M6" i="11"/>
  <c r="I6" i="11"/>
  <c r="K41" i="1" s="1"/>
  <c r="G37" i="1"/>
  <c r="M6" i="10"/>
  <c r="O1" i="10" s="1"/>
  <c r="I6" i="10"/>
  <c r="O1" i="11" l="1"/>
  <c r="I41" i="1"/>
  <c r="K37" i="1"/>
  <c r="I37" i="1"/>
  <c r="M511" i="9" l="1"/>
  <c r="D511" i="9"/>
  <c r="I511" i="9" s="1"/>
  <c r="M510" i="9"/>
  <c r="D510" i="9"/>
  <c r="I510" i="9" s="1"/>
  <c r="M509" i="9"/>
  <c r="D509" i="9"/>
  <c r="I509" i="9" s="1"/>
  <c r="M508" i="9"/>
  <c r="D508" i="9"/>
  <c r="I508" i="9" s="1"/>
  <c r="M507" i="9"/>
  <c r="D507" i="9"/>
  <c r="I507" i="9" s="1"/>
  <c r="M506" i="9"/>
  <c r="D506" i="9"/>
  <c r="I506" i="9" s="1"/>
  <c r="M505" i="9"/>
  <c r="D505" i="9"/>
  <c r="I505" i="9" s="1"/>
  <c r="M504" i="9"/>
  <c r="I504" i="9"/>
  <c r="D504" i="9"/>
  <c r="M503" i="9"/>
  <c r="D503" i="9"/>
  <c r="I503" i="9" s="1"/>
  <c r="M502" i="9"/>
  <c r="D502" i="9"/>
  <c r="I502" i="9" s="1"/>
  <c r="M501" i="9"/>
  <c r="D501" i="9"/>
  <c r="I501" i="9" s="1"/>
  <c r="M500" i="9"/>
  <c r="D500" i="9"/>
  <c r="I500" i="9" s="1"/>
  <c r="M499" i="9"/>
  <c r="D499" i="9"/>
  <c r="I499" i="9" s="1"/>
  <c r="M498" i="9"/>
  <c r="D498" i="9"/>
  <c r="I498" i="9" s="1"/>
  <c r="M497" i="9"/>
  <c r="D497" i="9"/>
  <c r="I497" i="9" s="1"/>
  <c r="M496" i="9"/>
  <c r="D496" i="9"/>
  <c r="I496" i="9" s="1"/>
  <c r="M495" i="9"/>
  <c r="D495" i="9"/>
  <c r="I495" i="9" s="1"/>
  <c r="M494" i="9"/>
  <c r="D494" i="9"/>
  <c r="I494" i="9" s="1"/>
  <c r="M493" i="9"/>
  <c r="D493" i="9"/>
  <c r="I493" i="9" s="1"/>
  <c r="M492" i="9"/>
  <c r="D492" i="9"/>
  <c r="I492" i="9" s="1"/>
  <c r="M491" i="9"/>
  <c r="D491" i="9"/>
  <c r="I491" i="9" s="1"/>
  <c r="M490" i="9"/>
  <c r="D490" i="9"/>
  <c r="I490" i="9" s="1"/>
  <c r="M489" i="9"/>
  <c r="D489" i="9"/>
  <c r="I489" i="9" s="1"/>
  <c r="M488" i="9"/>
  <c r="D488" i="9"/>
  <c r="I488" i="9" s="1"/>
  <c r="M487" i="9"/>
  <c r="D487" i="9"/>
  <c r="I487" i="9" s="1"/>
  <c r="M486" i="9"/>
  <c r="D486" i="9"/>
  <c r="I486" i="9" s="1"/>
  <c r="M485" i="9"/>
  <c r="D485" i="9"/>
  <c r="I485" i="9" s="1"/>
  <c r="M484" i="9"/>
  <c r="D484" i="9"/>
  <c r="I484" i="9" s="1"/>
  <c r="M483" i="9"/>
  <c r="D483" i="9"/>
  <c r="I483" i="9" s="1"/>
  <c r="M482" i="9"/>
  <c r="D482" i="9"/>
  <c r="I482" i="9" s="1"/>
  <c r="M481" i="9"/>
  <c r="D481" i="9"/>
  <c r="I481" i="9" s="1"/>
  <c r="M480" i="9"/>
  <c r="D480" i="9"/>
  <c r="I480" i="9" s="1"/>
  <c r="M479" i="9"/>
  <c r="D479" i="9"/>
  <c r="I479" i="9" s="1"/>
  <c r="M478" i="9"/>
  <c r="D478" i="9"/>
  <c r="I478" i="9" s="1"/>
  <c r="M477" i="9"/>
  <c r="D477" i="9"/>
  <c r="I477" i="9" s="1"/>
  <c r="M476" i="9"/>
  <c r="D476" i="9"/>
  <c r="I476" i="9" s="1"/>
  <c r="M475" i="9"/>
  <c r="D475" i="9"/>
  <c r="I475" i="9" s="1"/>
  <c r="M474" i="9"/>
  <c r="D474" i="9"/>
  <c r="I474" i="9" s="1"/>
  <c r="M473" i="9"/>
  <c r="D473" i="9"/>
  <c r="I473" i="9" s="1"/>
  <c r="M472" i="9"/>
  <c r="D472" i="9"/>
  <c r="I472" i="9" s="1"/>
  <c r="M471" i="9"/>
  <c r="D471" i="9"/>
  <c r="I471" i="9" s="1"/>
  <c r="M470" i="9"/>
  <c r="D470" i="9"/>
  <c r="I470" i="9" s="1"/>
  <c r="M469" i="9"/>
  <c r="D469" i="9"/>
  <c r="I469" i="9" s="1"/>
  <c r="M468" i="9"/>
  <c r="I468" i="9"/>
  <c r="D468" i="9"/>
  <c r="M467" i="9"/>
  <c r="D467" i="9"/>
  <c r="I467" i="9" s="1"/>
  <c r="M466" i="9"/>
  <c r="D466" i="9"/>
  <c r="I466" i="9" s="1"/>
  <c r="M465" i="9"/>
  <c r="D465" i="9"/>
  <c r="I465" i="9" s="1"/>
  <c r="M464" i="9"/>
  <c r="D464" i="9"/>
  <c r="I464" i="9" s="1"/>
  <c r="M463" i="9"/>
  <c r="D463" i="9"/>
  <c r="I463" i="9" s="1"/>
  <c r="M462" i="9"/>
  <c r="D462" i="9"/>
  <c r="I462" i="9" s="1"/>
  <c r="M461" i="9"/>
  <c r="D461" i="9"/>
  <c r="I461" i="9" s="1"/>
  <c r="M460" i="9"/>
  <c r="D460" i="9"/>
  <c r="I460" i="9" s="1"/>
  <c r="M459" i="9"/>
  <c r="D459" i="9"/>
  <c r="I459" i="9" s="1"/>
  <c r="M458" i="9"/>
  <c r="D458" i="9"/>
  <c r="I458" i="9" s="1"/>
  <c r="M457" i="9"/>
  <c r="D457" i="9"/>
  <c r="I457" i="9" s="1"/>
  <c r="M456" i="9"/>
  <c r="I456" i="9"/>
  <c r="D456" i="9"/>
  <c r="M455" i="9"/>
  <c r="D455" i="9"/>
  <c r="I455" i="9" s="1"/>
  <c r="M454" i="9"/>
  <c r="D454" i="9"/>
  <c r="I454" i="9" s="1"/>
  <c r="M453" i="9"/>
  <c r="D453" i="9"/>
  <c r="I453" i="9" s="1"/>
  <c r="M452" i="9"/>
  <c r="D452" i="9"/>
  <c r="I452" i="9" s="1"/>
  <c r="M451" i="9"/>
  <c r="I451" i="9"/>
  <c r="D451" i="9"/>
  <c r="M450" i="9"/>
  <c r="D450" i="9"/>
  <c r="I450" i="9" s="1"/>
  <c r="M449" i="9"/>
  <c r="D449" i="9"/>
  <c r="I449" i="9" s="1"/>
  <c r="M448" i="9"/>
  <c r="D448" i="9"/>
  <c r="I448" i="9" s="1"/>
  <c r="M447" i="9"/>
  <c r="D447" i="9"/>
  <c r="I447" i="9" s="1"/>
  <c r="M446" i="9"/>
  <c r="D446" i="9"/>
  <c r="I446" i="9" s="1"/>
  <c r="M445" i="9"/>
  <c r="D445" i="9"/>
  <c r="I445" i="9" s="1"/>
  <c r="M444" i="9"/>
  <c r="I444" i="9"/>
  <c r="D444" i="9"/>
  <c r="M443" i="9"/>
  <c r="D443" i="9"/>
  <c r="I443" i="9" s="1"/>
  <c r="M442" i="9"/>
  <c r="D442" i="9"/>
  <c r="I442" i="9" s="1"/>
  <c r="M441" i="9"/>
  <c r="D441" i="9"/>
  <c r="I441" i="9" s="1"/>
  <c r="M440" i="9"/>
  <c r="D440" i="9"/>
  <c r="I440" i="9" s="1"/>
  <c r="M439" i="9"/>
  <c r="D439" i="9"/>
  <c r="I439" i="9" s="1"/>
  <c r="M438" i="9"/>
  <c r="D438" i="9"/>
  <c r="I438" i="9" s="1"/>
  <c r="M437" i="9"/>
  <c r="D437" i="9"/>
  <c r="I437" i="9" s="1"/>
  <c r="M436" i="9"/>
  <c r="D436" i="9"/>
  <c r="I436" i="9" s="1"/>
  <c r="M435" i="9"/>
  <c r="D435" i="9"/>
  <c r="I435" i="9" s="1"/>
  <c r="M434" i="9"/>
  <c r="D434" i="9"/>
  <c r="I434" i="9" s="1"/>
  <c r="M433" i="9"/>
  <c r="D433" i="9"/>
  <c r="I433" i="9" s="1"/>
  <c r="M432" i="9"/>
  <c r="D432" i="9"/>
  <c r="I432" i="9" s="1"/>
  <c r="M431" i="9"/>
  <c r="D431" i="9"/>
  <c r="I431" i="9" s="1"/>
  <c r="M430" i="9"/>
  <c r="D430" i="9"/>
  <c r="I430" i="9" s="1"/>
  <c r="M429" i="9"/>
  <c r="D429" i="9"/>
  <c r="I429" i="9" s="1"/>
  <c r="M428" i="9"/>
  <c r="D428" i="9"/>
  <c r="I428" i="9" s="1"/>
  <c r="M427" i="9"/>
  <c r="D427" i="9"/>
  <c r="I427" i="9" s="1"/>
  <c r="M426" i="9"/>
  <c r="D426" i="9"/>
  <c r="I426" i="9" s="1"/>
  <c r="M425" i="9"/>
  <c r="D425" i="9"/>
  <c r="I425" i="9" s="1"/>
  <c r="M424" i="9"/>
  <c r="D424" i="9"/>
  <c r="I424" i="9" s="1"/>
  <c r="M423" i="9"/>
  <c r="D423" i="9"/>
  <c r="I423" i="9" s="1"/>
  <c r="M422" i="9"/>
  <c r="D422" i="9"/>
  <c r="I422" i="9" s="1"/>
  <c r="M421" i="9"/>
  <c r="D421" i="9"/>
  <c r="I421" i="9" s="1"/>
  <c r="M420" i="9"/>
  <c r="I420" i="9"/>
  <c r="D420" i="9"/>
  <c r="M419" i="9"/>
  <c r="D419" i="9"/>
  <c r="I419" i="9" s="1"/>
  <c r="M418" i="9"/>
  <c r="D418" i="9"/>
  <c r="I418" i="9" s="1"/>
  <c r="M417" i="9"/>
  <c r="D417" i="9"/>
  <c r="I417" i="9" s="1"/>
  <c r="M416" i="9"/>
  <c r="D416" i="9"/>
  <c r="I416" i="9" s="1"/>
  <c r="M415" i="9"/>
  <c r="D415" i="9"/>
  <c r="I415" i="9" s="1"/>
  <c r="M414" i="9"/>
  <c r="D414" i="9"/>
  <c r="I414" i="9" s="1"/>
  <c r="M413" i="9"/>
  <c r="D413" i="9"/>
  <c r="I413" i="9" s="1"/>
  <c r="M412" i="9"/>
  <c r="D412" i="9"/>
  <c r="I412" i="9" s="1"/>
  <c r="M411" i="9"/>
  <c r="D411" i="9"/>
  <c r="I411" i="9" s="1"/>
  <c r="M410" i="9"/>
  <c r="D410" i="9"/>
  <c r="I410" i="9" s="1"/>
  <c r="M409" i="9"/>
  <c r="D409" i="9"/>
  <c r="I409" i="9" s="1"/>
  <c r="M408" i="9"/>
  <c r="D408" i="9"/>
  <c r="I408" i="9" s="1"/>
  <c r="M407" i="9"/>
  <c r="D407" i="9"/>
  <c r="I407" i="9" s="1"/>
  <c r="M406" i="9"/>
  <c r="D406" i="9"/>
  <c r="I406" i="9" s="1"/>
  <c r="M405" i="9"/>
  <c r="D405" i="9"/>
  <c r="I405" i="9" s="1"/>
  <c r="M404" i="9"/>
  <c r="I404" i="9"/>
  <c r="D404" i="9"/>
  <c r="M403" i="9"/>
  <c r="D403" i="9"/>
  <c r="I403" i="9" s="1"/>
  <c r="M402" i="9"/>
  <c r="D402" i="9"/>
  <c r="I402" i="9" s="1"/>
  <c r="M401" i="9"/>
  <c r="D401" i="9"/>
  <c r="I401" i="9" s="1"/>
  <c r="M400" i="9"/>
  <c r="D400" i="9"/>
  <c r="I400" i="9" s="1"/>
  <c r="M399" i="9"/>
  <c r="D399" i="9"/>
  <c r="I399" i="9" s="1"/>
  <c r="M398" i="9"/>
  <c r="D398" i="9"/>
  <c r="I398" i="9" s="1"/>
  <c r="M397" i="9"/>
  <c r="D397" i="9"/>
  <c r="I397" i="9" s="1"/>
  <c r="M396" i="9"/>
  <c r="D396" i="9"/>
  <c r="I396" i="9" s="1"/>
  <c r="M395" i="9"/>
  <c r="D395" i="9"/>
  <c r="I395" i="9" s="1"/>
  <c r="M394" i="9"/>
  <c r="D394" i="9"/>
  <c r="I394" i="9" s="1"/>
  <c r="M393" i="9"/>
  <c r="D393" i="9"/>
  <c r="I393" i="9" s="1"/>
  <c r="M392" i="9"/>
  <c r="I392" i="9"/>
  <c r="D392" i="9"/>
  <c r="M391" i="9"/>
  <c r="D391" i="9"/>
  <c r="I391" i="9" s="1"/>
  <c r="M390" i="9"/>
  <c r="D390" i="9"/>
  <c r="I390" i="9" s="1"/>
  <c r="M389" i="9"/>
  <c r="D389" i="9"/>
  <c r="I389" i="9" s="1"/>
  <c r="M388" i="9"/>
  <c r="D388" i="9"/>
  <c r="I388" i="9" s="1"/>
  <c r="M387" i="9"/>
  <c r="D387" i="9"/>
  <c r="I387" i="9" s="1"/>
  <c r="M386" i="9"/>
  <c r="D386" i="9"/>
  <c r="I386" i="9" s="1"/>
  <c r="M385" i="9"/>
  <c r="D385" i="9"/>
  <c r="I385" i="9" s="1"/>
  <c r="M384" i="9"/>
  <c r="D384" i="9"/>
  <c r="I384" i="9" s="1"/>
  <c r="M383" i="9"/>
  <c r="D383" i="9"/>
  <c r="I383" i="9" s="1"/>
  <c r="M382" i="9"/>
  <c r="D382" i="9"/>
  <c r="I382" i="9" s="1"/>
  <c r="M381" i="9"/>
  <c r="D381" i="9"/>
  <c r="I381" i="9" s="1"/>
  <c r="M380" i="9"/>
  <c r="D380" i="9"/>
  <c r="I380" i="9" s="1"/>
  <c r="M379" i="9"/>
  <c r="D379" i="9"/>
  <c r="I379" i="9" s="1"/>
  <c r="M378" i="9"/>
  <c r="D378" i="9"/>
  <c r="I378" i="9" s="1"/>
  <c r="M377" i="9"/>
  <c r="D377" i="9"/>
  <c r="I377" i="9" s="1"/>
  <c r="M376" i="9"/>
  <c r="I376" i="9"/>
  <c r="D376" i="9"/>
  <c r="M375" i="9"/>
  <c r="D375" i="9"/>
  <c r="I375" i="9" s="1"/>
  <c r="M374" i="9"/>
  <c r="D374" i="9"/>
  <c r="I374" i="9" s="1"/>
  <c r="M373" i="9"/>
  <c r="D373" i="9"/>
  <c r="I373" i="9" s="1"/>
  <c r="M372" i="9"/>
  <c r="D372" i="9"/>
  <c r="I372" i="9" s="1"/>
  <c r="M371" i="9"/>
  <c r="D371" i="9"/>
  <c r="I371" i="9" s="1"/>
  <c r="M370" i="9"/>
  <c r="D370" i="9"/>
  <c r="I370" i="9" s="1"/>
  <c r="M369" i="9"/>
  <c r="D369" i="9"/>
  <c r="I369" i="9" s="1"/>
  <c r="M368" i="9"/>
  <c r="D368" i="9"/>
  <c r="I368" i="9" s="1"/>
  <c r="M367" i="9"/>
  <c r="D367" i="9"/>
  <c r="I367" i="9" s="1"/>
  <c r="M366" i="9"/>
  <c r="D366" i="9"/>
  <c r="I366" i="9" s="1"/>
  <c r="M365" i="9"/>
  <c r="D365" i="9"/>
  <c r="I365" i="9" s="1"/>
  <c r="M364" i="9"/>
  <c r="I364" i="9"/>
  <c r="D364" i="9"/>
  <c r="M363" i="9"/>
  <c r="D363" i="9"/>
  <c r="I363" i="9" s="1"/>
  <c r="M362" i="9"/>
  <c r="D362" i="9"/>
  <c r="I362" i="9" s="1"/>
  <c r="M361" i="9"/>
  <c r="D361" i="9"/>
  <c r="I361" i="9" s="1"/>
  <c r="M360" i="9"/>
  <c r="D360" i="9"/>
  <c r="I360" i="9" s="1"/>
  <c r="M359" i="9"/>
  <c r="D359" i="9"/>
  <c r="I359" i="9" s="1"/>
  <c r="M358" i="9"/>
  <c r="D358" i="9"/>
  <c r="I358" i="9" s="1"/>
  <c r="M357" i="9"/>
  <c r="D357" i="9"/>
  <c r="I357" i="9" s="1"/>
  <c r="M356" i="9"/>
  <c r="D356" i="9"/>
  <c r="I356" i="9" s="1"/>
  <c r="M355" i="9"/>
  <c r="I355" i="9"/>
  <c r="D355" i="9"/>
  <c r="M354" i="9"/>
  <c r="D354" i="9"/>
  <c r="I354" i="9" s="1"/>
  <c r="M353" i="9"/>
  <c r="D353" i="9"/>
  <c r="I353" i="9" s="1"/>
  <c r="M352" i="9"/>
  <c r="D352" i="9"/>
  <c r="I352" i="9" s="1"/>
  <c r="M351" i="9"/>
  <c r="D351" i="9"/>
  <c r="I351" i="9" s="1"/>
  <c r="M350" i="9"/>
  <c r="D350" i="9"/>
  <c r="I350" i="9" s="1"/>
  <c r="M349" i="9"/>
  <c r="D349" i="9"/>
  <c r="I349" i="9" s="1"/>
  <c r="M348" i="9"/>
  <c r="D348" i="9"/>
  <c r="I348" i="9" s="1"/>
  <c r="M347" i="9"/>
  <c r="D347" i="9"/>
  <c r="I347" i="9" s="1"/>
  <c r="M346" i="9"/>
  <c r="D346" i="9"/>
  <c r="I346" i="9" s="1"/>
  <c r="M345" i="9"/>
  <c r="D345" i="9"/>
  <c r="I345" i="9" s="1"/>
  <c r="M344" i="9"/>
  <c r="I344" i="9"/>
  <c r="D344" i="9"/>
  <c r="M343" i="9"/>
  <c r="D343" i="9"/>
  <c r="I343" i="9" s="1"/>
  <c r="M342" i="9"/>
  <c r="D342" i="9"/>
  <c r="I342" i="9" s="1"/>
  <c r="M341" i="9"/>
  <c r="D341" i="9"/>
  <c r="I341" i="9" s="1"/>
  <c r="M340" i="9"/>
  <c r="D340" i="9"/>
  <c r="I340" i="9" s="1"/>
  <c r="M339" i="9"/>
  <c r="D339" i="9"/>
  <c r="I339" i="9" s="1"/>
  <c r="M338" i="9"/>
  <c r="D338" i="9"/>
  <c r="I338" i="9" s="1"/>
  <c r="M337" i="9"/>
  <c r="D337" i="9"/>
  <c r="I337" i="9" s="1"/>
  <c r="M336" i="9"/>
  <c r="D336" i="9"/>
  <c r="I336" i="9" s="1"/>
  <c r="M335" i="9"/>
  <c r="D335" i="9"/>
  <c r="I335" i="9" s="1"/>
  <c r="M334" i="9"/>
  <c r="D334" i="9"/>
  <c r="I334" i="9" s="1"/>
  <c r="M333" i="9"/>
  <c r="D333" i="9"/>
  <c r="I333" i="9" s="1"/>
  <c r="M332" i="9"/>
  <c r="D332" i="9"/>
  <c r="I332" i="9" s="1"/>
  <c r="M331" i="9"/>
  <c r="D331" i="9"/>
  <c r="I331" i="9" s="1"/>
  <c r="M330" i="9"/>
  <c r="D330" i="9"/>
  <c r="I330" i="9" s="1"/>
  <c r="M329" i="9"/>
  <c r="D329" i="9"/>
  <c r="I329" i="9" s="1"/>
  <c r="M328" i="9"/>
  <c r="D328" i="9"/>
  <c r="I328" i="9" s="1"/>
  <c r="M327" i="9"/>
  <c r="D327" i="9"/>
  <c r="I327" i="9" s="1"/>
  <c r="M326" i="9"/>
  <c r="D326" i="9"/>
  <c r="I326" i="9" s="1"/>
  <c r="M325" i="9"/>
  <c r="D325" i="9"/>
  <c r="I325" i="9" s="1"/>
  <c r="M324" i="9"/>
  <c r="D324" i="9"/>
  <c r="I324" i="9" s="1"/>
  <c r="M323" i="9"/>
  <c r="D323" i="9"/>
  <c r="I323" i="9" s="1"/>
  <c r="M322" i="9"/>
  <c r="D322" i="9"/>
  <c r="I322" i="9" s="1"/>
  <c r="M321" i="9"/>
  <c r="D321" i="9"/>
  <c r="I321" i="9" s="1"/>
  <c r="M320" i="9"/>
  <c r="D320" i="9"/>
  <c r="I320" i="9" s="1"/>
  <c r="M319" i="9"/>
  <c r="I319" i="9"/>
  <c r="D319" i="9"/>
  <c r="M318" i="9"/>
  <c r="D318" i="9"/>
  <c r="I318" i="9" s="1"/>
  <c r="M317" i="9"/>
  <c r="D317" i="9"/>
  <c r="I317" i="9" s="1"/>
  <c r="M316" i="9"/>
  <c r="D316" i="9"/>
  <c r="I316" i="9" s="1"/>
  <c r="M315" i="9"/>
  <c r="D315" i="9"/>
  <c r="I315" i="9" s="1"/>
  <c r="M314" i="9"/>
  <c r="D314" i="9"/>
  <c r="I314" i="9" s="1"/>
  <c r="M313" i="9"/>
  <c r="D313" i="9"/>
  <c r="I313" i="9" s="1"/>
  <c r="M312" i="9"/>
  <c r="D312" i="9"/>
  <c r="I312" i="9" s="1"/>
  <c r="M311" i="9"/>
  <c r="D311" i="9"/>
  <c r="I311" i="9" s="1"/>
  <c r="M310" i="9"/>
  <c r="D310" i="9"/>
  <c r="I310" i="9" s="1"/>
  <c r="M309" i="9"/>
  <c r="D309" i="9"/>
  <c r="I309" i="9" s="1"/>
  <c r="M308" i="9"/>
  <c r="D308" i="9"/>
  <c r="I308" i="9" s="1"/>
  <c r="M307" i="9"/>
  <c r="D307" i="9"/>
  <c r="I307" i="9" s="1"/>
  <c r="M306" i="9"/>
  <c r="D306" i="9"/>
  <c r="I306" i="9" s="1"/>
  <c r="M305" i="9"/>
  <c r="D305" i="9"/>
  <c r="I305" i="9" s="1"/>
  <c r="M304" i="9"/>
  <c r="I304" i="9"/>
  <c r="D304" i="9"/>
  <c r="M303" i="9"/>
  <c r="D303" i="9"/>
  <c r="I303" i="9" s="1"/>
  <c r="M302" i="9"/>
  <c r="D302" i="9"/>
  <c r="I302" i="9" s="1"/>
  <c r="M301" i="9"/>
  <c r="D301" i="9"/>
  <c r="I301" i="9" s="1"/>
  <c r="M300" i="9"/>
  <c r="D300" i="9"/>
  <c r="I300" i="9" s="1"/>
  <c r="M299" i="9"/>
  <c r="D299" i="9"/>
  <c r="I299" i="9" s="1"/>
  <c r="M298" i="9"/>
  <c r="D298" i="9"/>
  <c r="I298" i="9" s="1"/>
  <c r="M297" i="9"/>
  <c r="D297" i="9"/>
  <c r="I297" i="9" s="1"/>
  <c r="M296" i="9"/>
  <c r="D296" i="9"/>
  <c r="I296" i="9" s="1"/>
  <c r="M295" i="9"/>
  <c r="D295" i="9"/>
  <c r="I295" i="9" s="1"/>
  <c r="M294" i="9"/>
  <c r="D294" i="9"/>
  <c r="I294" i="9" s="1"/>
  <c r="M293" i="9"/>
  <c r="D293" i="9"/>
  <c r="I293" i="9" s="1"/>
  <c r="M292" i="9"/>
  <c r="D292" i="9"/>
  <c r="I292" i="9" s="1"/>
  <c r="M291" i="9"/>
  <c r="D291" i="9"/>
  <c r="I291" i="9" s="1"/>
  <c r="M290" i="9"/>
  <c r="D290" i="9"/>
  <c r="I290" i="9" s="1"/>
  <c r="M289" i="9"/>
  <c r="D289" i="9"/>
  <c r="I289" i="9" s="1"/>
  <c r="M288" i="9"/>
  <c r="D288" i="9"/>
  <c r="I288" i="9" s="1"/>
  <c r="M287" i="9"/>
  <c r="D287" i="9"/>
  <c r="I287" i="9" s="1"/>
  <c r="M286" i="9"/>
  <c r="D286" i="9"/>
  <c r="I286" i="9" s="1"/>
  <c r="M285" i="9"/>
  <c r="D285" i="9"/>
  <c r="I285" i="9" s="1"/>
  <c r="M284" i="9"/>
  <c r="I284" i="9"/>
  <c r="D284" i="9"/>
  <c r="M283" i="9"/>
  <c r="D283" i="9"/>
  <c r="I283" i="9" s="1"/>
  <c r="M282" i="9"/>
  <c r="D282" i="9"/>
  <c r="I282" i="9" s="1"/>
  <c r="M281" i="9"/>
  <c r="D281" i="9"/>
  <c r="I281" i="9" s="1"/>
  <c r="M280" i="9"/>
  <c r="I280" i="9"/>
  <c r="D280" i="9"/>
  <c r="M279" i="9"/>
  <c r="D279" i="9"/>
  <c r="I279" i="9" s="1"/>
  <c r="M278" i="9"/>
  <c r="D278" i="9"/>
  <c r="I278" i="9" s="1"/>
  <c r="M277" i="9"/>
  <c r="D277" i="9"/>
  <c r="I277" i="9" s="1"/>
  <c r="M276" i="9"/>
  <c r="D276" i="9"/>
  <c r="I276" i="9" s="1"/>
  <c r="M275" i="9"/>
  <c r="D275" i="9"/>
  <c r="I275" i="9" s="1"/>
  <c r="M274" i="9"/>
  <c r="D274" i="9"/>
  <c r="I274" i="9" s="1"/>
  <c r="M273" i="9"/>
  <c r="D273" i="9"/>
  <c r="I273" i="9" s="1"/>
  <c r="M272" i="9"/>
  <c r="D272" i="9"/>
  <c r="I272" i="9" s="1"/>
  <c r="M271" i="9"/>
  <c r="I271" i="9"/>
  <c r="D271" i="9"/>
  <c r="M270" i="9"/>
  <c r="D270" i="9"/>
  <c r="I270" i="9" s="1"/>
  <c r="M269" i="9"/>
  <c r="D269" i="9"/>
  <c r="I269" i="9" s="1"/>
  <c r="M268" i="9"/>
  <c r="D268" i="9"/>
  <c r="I268" i="9" s="1"/>
  <c r="M267" i="9"/>
  <c r="D267" i="9"/>
  <c r="I267" i="9" s="1"/>
  <c r="M266" i="9"/>
  <c r="D266" i="9"/>
  <c r="I266" i="9" s="1"/>
  <c r="M265" i="9"/>
  <c r="D265" i="9"/>
  <c r="I265" i="9" s="1"/>
  <c r="M264" i="9"/>
  <c r="D264" i="9"/>
  <c r="I264" i="9" s="1"/>
  <c r="M263" i="9"/>
  <c r="D263" i="9"/>
  <c r="I263" i="9" s="1"/>
  <c r="M262" i="9"/>
  <c r="D262" i="9"/>
  <c r="I262" i="9" s="1"/>
  <c r="M261" i="9"/>
  <c r="D261" i="9"/>
  <c r="I261" i="9" s="1"/>
  <c r="M260" i="9"/>
  <c r="D260" i="9"/>
  <c r="I260" i="9" s="1"/>
  <c r="M259" i="9"/>
  <c r="D259" i="9"/>
  <c r="I259" i="9" s="1"/>
  <c r="M258" i="9"/>
  <c r="D258" i="9"/>
  <c r="I258" i="9" s="1"/>
  <c r="M257" i="9"/>
  <c r="D257" i="9"/>
  <c r="I257" i="9" s="1"/>
  <c r="M256" i="9"/>
  <c r="I256" i="9"/>
  <c r="D256" i="9"/>
  <c r="M255" i="9"/>
  <c r="D255" i="9"/>
  <c r="I255" i="9" s="1"/>
  <c r="M254" i="9"/>
  <c r="D254" i="9"/>
  <c r="I254" i="9" s="1"/>
  <c r="M253" i="9"/>
  <c r="D253" i="9"/>
  <c r="I253" i="9" s="1"/>
  <c r="M252" i="9"/>
  <c r="D252" i="9"/>
  <c r="I252" i="9" s="1"/>
  <c r="M251" i="9"/>
  <c r="D251" i="9"/>
  <c r="I251" i="9" s="1"/>
  <c r="M250" i="9"/>
  <c r="D250" i="9"/>
  <c r="I250" i="9" s="1"/>
  <c r="M249" i="9"/>
  <c r="D249" i="9"/>
  <c r="I249" i="9" s="1"/>
  <c r="M248" i="9"/>
  <c r="D248" i="9"/>
  <c r="I248" i="9" s="1"/>
  <c r="M247" i="9"/>
  <c r="D247" i="9"/>
  <c r="I247" i="9" s="1"/>
  <c r="M246" i="9"/>
  <c r="D246" i="9"/>
  <c r="I246" i="9" s="1"/>
  <c r="M245" i="9"/>
  <c r="D245" i="9"/>
  <c r="I245" i="9" s="1"/>
  <c r="M244" i="9"/>
  <c r="D244" i="9"/>
  <c r="I244" i="9" s="1"/>
  <c r="M243" i="9"/>
  <c r="D243" i="9"/>
  <c r="I243" i="9" s="1"/>
  <c r="M242" i="9"/>
  <c r="D242" i="9"/>
  <c r="I242" i="9" s="1"/>
  <c r="M241" i="9"/>
  <c r="D241" i="9"/>
  <c r="I241" i="9" s="1"/>
  <c r="M240" i="9"/>
  <c r="D240" i="9"/>
  <c r="I240" i="9" s="1"/>
  <c r="M239" i="9"/>
  <c r="D239" i="9"/>
  <c r="I239" i="9" s="1"/>
  <c r="M238" i="9"/>
  <c r="D238" i="9"/>
  <c r="I238" i="9" s="1"/>
  <c r="M237" i="9"/>
  <c r="D237" i="9"/>
  <c r="I237" i="9" s="1"/>
  <c r="M236" i="9"/>
  <c r="D236" i="9"/>
  <c r="I236" i="9" s="1"/>
  <c r="M235" i="9"/>
  <c r="D235" i="9"/>
  <c r="I235" i="9" s="1"/>
  <c r="M234" i="9"/>
  <c r="D234" i="9"/>
  <c r="I234" i="9" s="1"/>
  <c r="M233" i="9"/>
  <c r="D233" i="9"/>
  <c r="I233" i="9" s="1"/>
  <c r="M232" i="9"/>
  <c r="D232" i="9"/>
  <c r="I232" i="9" s="1"/>
  <c r="M231" i="9"/>
  <c r="D231" i="9"/>
  <c r="I231" i="9" s="1"/>
  <c r="M230" i="9"/>
  <c r="D230" i="9"/>
  <c r="I230" i="9" s="1"/>
  <c r="M229" i="9"/>
  <c r="D229" i="9"/>
  <c r="I229" i="9" s="1"/>
  <c r="M228" i="9"/>
  <c r="D228" i="9"/>
  <c r="I228" i="9" s="1"/>
  <c r="M227" i="9"/>
  <c r="D227" i="9"/>
  <c r="I227" i="9" s="1"/>
  <c r="M226" i="9"/>
  <c r="D226" i="9"/>
  <c r="I226" i="9" s="1"/>
  <c r="M225" i="9"/>
  <c r="D225" i="9"/>
  <c r="I225" i="9" s="1"/>
  <c r="M224" i="9"/>
  <c r="I224" i="9"/>
  <c r="D224" i="9"/>
  <c r="M223" i="9"/>
  <c r="D223" i="9"/>
  <c r="I223" i="9" s="1"/>
  <c r="M222" i="9"/>
  <c r="D222" i="9"/>
  <c r="I222" i="9" s="1"/>
  <c r="M221" i="9"/>
  <c r="D221" i="9"/>
  <c r="I221" i="9" s="1"/>
  <c r="M220" i="9"/>
  <c r="D220" i="9"/>
  <c r="I220" i="9" s="1"/>
  <c r="M219" i="9"/>
  <c r="D219" i="9"/>
  <c r="I219" i="9" s="1"/>
  <c r="M218" i="9"/>
  <c r="D218" i="9"/>
  <c r="I218" i="9" s="1"/>
  <c r="M217" i="9"/>
  <c r="D217" i="9"/>
  <c r="I217" i="9" s="1"/>
  <c r="M216" i="9"/>
  <c r="D216" i="9"/>
  <c r="I216" i="9" s="1"/>
  <c r="M215" i="9"/>
  <c r="D215" i="9"/>
  <c r="I215" i="9" s="1"/>
  <c r="M214" i="9"/>
  <c r="D214" i="9"/>
  <c r="I214" i="9" s="1"/>
  <c r="M213" i="9"/>
  <c r="D213" i="9"/>
  <c r="I213" i="9" s="1"/>
  <c r="M212" i="9"/>
  <c r="D212" i="9"/>
  <c r="I212" i="9" s="1"/>
  <c r="M211" i="9"/>
  <c r="D211" i="9"/>
  <c r="I211" i="9" s="1"/>
  <c r="M210" i="9"/>
  <c r="D210" i="9"/>
  <c r="I210" i="9" s="1"/>
  <c r="M209" i="9"/>
  <c r="D209" i="9"/>
  <c r="I209" i="9" s="1"/>
  <c r="M208" i="9"/>
  <c r="I208" i="9"/>
  <c r="D208" i="9"/>
  <c r="M207" i="9"/>
  <c r="D207" i="9"/>
  <c r="I207" i="9" s="1"/>
  <c r="M206" i="9"/>
  <c r="D206" i="9"/>
  <c r="I206" i="9" s="1"/>
  <c r="M205" i="9"/>
  <c r="D205" i="9"/>
  <c r="I205" i="9" s="1"/>
  <c r="M204" i="9"/>
  <c r="D204" i="9"/>
  <c r="I204" i="9" s="1"/>
  <c r="M203" i="9"/>
  <c r="D203" i="9"/>
  <c r="I203" i="9" s="1"/>
  <c r="M202" i="9"/>
  <c r="D202" i="9"/>
  <c r="I202" i="9" s="1"/>
  <c r="M201" i="9"/>
  <c r="D201" i="9"/>
  <c r="I201" i="9" s="1"/>
  <c r="M200" i="9"/>
  <c r="D200" i="9"/>
  <c r="I200" i="9" s="1"/>
  <c r="M199" i="9"/>
  <c r="D199" i="9"/>
  <c r="I199" i="9" s="1"/>
  <c r="M198" i="9"/>
  <c r="D198" i="9"/>
  <c r="I198" i="9" s="1"/>
  <c r="M197" i="9"/>
  <c r="D197" i="9"/>
  <c r="I197" i="9" s="1"/>
  <c r="M196" i="9"/>
  <c r="D196" i="9"/>
  <c r="I196" i="9" s="1"/>
  <c r="M195" i="9"/>
  <c r="D195" i="9"/>
  <c r="I195" i="9" s="1"/>
  <c r="M194" i="9"/>
  <c r="D194" i="9"/>
  <c r="I194" i="9" s="1"/>
  <c r="M193" i="9"/>
  <c r="D193" i="9"/>
  <c r="I193" i="9" s="1"/>
  <c r="M192" i="9"/>
  <c r="D192" i="9"/>
  <c r="I192" i="9" s="1"/>
  <c r="M191" i="9"/>
  <c r="D191" i="9"/>
  <c r="I191" i="9" s="1"/>
  <c r="M190" i="9"/>
  <c r="D190" i="9"/>
  <c r="I190" i="9" s="1"/>
  <c r="M189" i="9"/>
  <c r="D189" i="9"/>
  <c r="I189" i="9" s="1"/>
  <c r="M188" i="9"/>
  <c r="D188" i="9"/>
  <c r="I188" i="9" s="1"/>
  <c r="M187" i="9"/>
  <c r="D187" i="9"/>
  <c r="I187" i="9" s="1"/>
  <c r="M186" i="9"/>
  <c r="D186" i="9"/>
  <c r="I186" i="9" s="1"/>
  <c r="M185" i="9"/>
  <c r="D185" i="9"/>
  <c r="I185" i="9" s="1"/>
  <c r="M184" i="9"/>
  <c r="D184" i="9"/>
  <c r="I184" i="9" s="1"/>
  <c r="M183" i="9"/>
  <c r="D183" i="9"/>
  <c r="I183" i="9" s="1"/>
  <c r="M182" i="9"/>
  <c r="D182" i="9"/>
  <c r="I182" i="9" s="1"/>
  <c r="M181" i="9"/>
  <c r="D181" i="9"/>
  <c r="I181" i="9" s="1"/>
  <c r="M180" i="9"/>
  <c r="D180" i="9"/>
  <c r="I180" i="9" s="1"/>
  <c r="M179" i="9"/>
  <c r="D179" i="9"/>
  <c r="I179" i="9" s="1"/>
  <c r="M178" i="9"/>
  <c r="D178" i="9"/>
  <c r="I178" i="9" s="1"/>
  <c r="M177" i="9"/>
  <c r="D177" i="9"/>
  <c r="I177" i="9" s="1"/>
  <c r="M176" i="9"/>
  <c r="D176" i="9"/>
  <c r="I176" i="9" s="1"/>
  <c r="M175" i="9"/>
  <c r="D175" i="9"/>
  <c r="I175" i="9" s="1"/>
  <c r="M174" i="9"/>
  <c r="D174" i="9"/>
  <c r="I174" i="9" s="1"/>
  <c r="M173" i="9"/>
  <c r="D173" i="9"/>
  <c r="I173" i="9" s="1"/>
  <c r="M172" i="9"/>
  <c r="D172" i="9"/>
  <c r="I172" i="9" s="1"/>
  <c r="M171" i="9"/>
  <c r="D171" i="9"/>
  <c r="I171" i="9" s="1"/>
  <c r="M170" i="9"/>
  <c r="D170" i="9"/>
  <c r="I170" i="9" s="1"/>
  <c r="M169" i="9"/>
  <c r="D169" i="9"/>
  <c r="I169" i="9" s="1"/>
  <c r="M168" i="9"/>
  <c r="D168" i="9"/>
  <c r="I168" i="9" s="1"/>
  <c r="M167" i="9"/>
  <c r="D167" i="9"/>
  <c r="I167" i="9" s="1"/>
  <c r="M166" i="9"/>
  <c r="D166" i="9"/>
  <c r="I166" i="9" s="1"/>
  <c r="M165" i="9"/>
  <c r="D165" i="9"/>
  <c r="I165" i="9" s="1"/>
  <c r="M164" i="9"/>
  <c r="D164" i="9"/>
  <c r="I164" i="9" s="1"/>
  <c r="M163" i="9"/>
  <c r="D163" i="9"/>
  <c r="I163" i="9" s="1"/>
  <c r="M162" i="9"/>
  <c r="I162" i="9"/>
  <c r="D162" i="9"/>
  <c r="M161" i="9"/>
  <c r="D161" i="9"/>
  <c r="I161" i="9" s="1"/>
  <c r="M160" i="9"/>
  <c r="D160" i="9"/>
  <c r="I160" i="9" s="1"/>
  <c r="M159" i="9"/>
  <c r="D159" i="9"/>
  <c r="I159" i="9" s="1"/>
  <c r="M158" i="9"/>
  <c r="D158" i="9"/>
  <c r="I158" i="9" s="1"/>
  <c r="M157" i="9"/>
  <c r="D157" i="9"/>
  <c r="I157" i="9" s="1"/>
  <c r="M156" i="9"/>
  <c r="D156" i="9"/>
  <c r="I156" i="9" s="1"/>
  <c r="M155" i="9"/>
  <c r="D155" i="9"/>
  <c r="I155" i="9" s="1"/>
  <c r="M154" i="9"/>
  <c r="D154" i="9"/>
  <c r="I154" i="9" s="1"/>
  <c r="M153" i="9"/>
  <c r="D153" i="9"/>
  <c r="I153" i="9" s="1"/>
  <c r="M152" i="9"/>
  <c r="D152" i="9"/>
  <c r="I152" i="9" s="1"/>
  <c r="M151" i="9"/>
  <c r="D151" i="9"/>
  <c r="I151" i="9" s="1"/>
  <c r="M150" i="9"/>
  <c r="D150" i="9"/>
  <c r="I150" i="9" s="1"/>
  <c r="M149" i="9"/>
  <c r="D149" i="9"/>
  <c r="I149" i="9" s="1"/>
  <c r="M148" i="9"/>
  <c r="D148" i="9"/>
  <c r="I148" i="9" s="1"/>
  <c r="M147" i="9"/>
  <c r="D147" i="9"/>
  <c r="I147" i="9" s="1"/>
  <c r="M146" i="9"/>
  <c r="D146" i="9"/>
  <c r="I146" i="9" s="1"/>
  <c r="M145" i="9"/>
  <c r="D145" i="9"/>
  <c r="I145" i="9" s="1"/>
  <c r="M144" i="9"/>
  <c r="D144" i="9"/>
  <c r="I144" i="9" s="1"/>
  <c r="M143" i="9"/>
  <c r="D143" i="9"/>
  <c r="I143" i="9" s="1"/>
  <c r="M142" i="9"/>
  <c r="D142" i="9"/>
  <c r="I142" i="9" s="1"/>
  <c r="M141" i="9"/>
  <c r="D141" i="9"/>
  <c r="I141" i="9" s="1"/>
  <c r="M140" i="9"/>
  <c r="D140" i="9"/>
  <c r="I140" i="9" s="1"/>
  <c r="M139" i="9"/>
  <c r="D139" i="9"/>
  <c r="I139" i="9" s="1"/>
  <c r="M138" i="9"/>
  <c r="D138" i="9"/>
  <c r="I138" i="9" s="1"/>
  <c r="M137" i="9"/>
  <c r="D137" i="9"/>
  <c r="I137" i="9" s="1"/>
  <c r="M136" i="9"/>
  <c r="D136" i="9"/>
  <c r="I136" i="9" s="1"/>
  <c r="M135" i="9"/>
  <c r="D135" i="9"/>
  <c r="I135" i="9" s="1"/>
  <c r="M134" i="9"/>
  <c r="D134" i="9"/>
  <c r="I134" i="9" s="1"/>
  <c r="M133" i="9"/>
  <c r="D133" i="9"/>
  <c r="I133" i="9" s="1"/>
  <c r="M132" i="9"/>
  <c r="D132" i="9"/>
  <c r="I132" i="9" s="1"/>
  <c r="M131" i="9"/>
  <c r="D131" i="9"/>
  <c r="I131" i="9" s="1"/>
  <c r="M130" i="9"/>
  <c r="D130" i="9"/>
  <c r="I130" i="9" s="1"/>
  <c r="M129" i="9"/>
  <c r="D129" i="9"/>
  <c r="I129" i="9" s="1"/>
  <c r="M128" i="9"/>
  <c r="D128" i="9"/>
  <c r="I128" i="9" s="1"/>
  <c r="M127" i="9"/>
  <c r="D127" i="9"/>
  <c r="I127" i="9" s="1"/>
  <c r="M126" i="9"/>
  <c r="D126" i="9"/>
  <c r="I126" i="9" s="1"/>
  <c r="M125" i="9"/>
  <c r="D125" i="9"/>
  <c r="I125" i="9" s="1"/>
  <c r="M124" i="9"/>
  <c r="D124" i="9"/>
  <c r="I124" i="9" s="1"/>
  <c r="M123" i="9"/>
  <c r="D123" i="9"/>
  <c r="I123" i="9" s="1"/>
  <c r="M122" i="9"/>
  <c r="D122" i="9"/>
  <c r="I122" i="9" s="1"/>
  <c r="M121" i="9"/>
  <c r="D121" i="9"/>
  <c r="I121" i="9" s="1"/>
  <c r="M120" i="9"/>
  <c r="D120" i="9"/>
  <c r="I120" i="9" s="1"/>
  <c r="M119" i="9"/>
  <c r="D119" i="9"/>
  <c r="I119" i="9" s="1"/>
  <c r="M118" i="9"/>
  <c r="D118" i="9"/>
  <c r="I118" i="9" s="1"/>
  <c r="M117" i="9"/>
  <c r="D117" i="9"/>
  <c r="I117" i="9" s="1"/>
  <c r="M116" i="9"/>
  <c r="D116" i="9"/>
  <c r="I116" i="9" s="1"/>
  <c r="M115" i="9"/>
  <c r="D115" i="9"/>
  <c r="I115" i="9" s="1"/>
  <c r="M114" i="9"/>
  <c r="D114" i="9"/>
  <c r="I114" i="9" s="1"/>
  <c r="M113" i="9"/>
  <c r="D113" i="9"/>
  <c r="I113" i="9" s="1"/>
  <c r="M112" i="9"/>
  <c r="D112" i="9"/>
  <c r="I112" i="9" s="1"/>
  <c r="M111" i="9"/>
  <c r="D111" i="9"/>
  <c r="I111" i="9" s="1"/>
  <c r="M110" i="9"/>
  <c r="D110" i="9"/>
  <c r="I110" i="9" s="1"/>
  <c r="M109" i="9"/>
  <c r="D109" i="9"/>
  <c r="I109" i="9" s="1"/>
  <c r="M108" i="9"/>
  <c r="D108" i="9"/>
  <c r="I108" i="9" s="1"/>
  <c r="M107" i="9"/>
  <c r="D107" i="9"/>
  <c r="I107" i="9" s="1"/>
  <c r="M106" i="9"/>
  <c r="D106" i="9"/>
  <c r="I106" i="9" s="1"/>
  <c r="M105" i="9"/>
  <c r="D105" i="9"/>
  <c r="I105" i="9" s="1"/>
  <c r="M104" i="9"/>
  <c r="D104" i="9"/>
  <c r="I104" i="9" s="1"/>
  <c r="M103" i="9"/>
  <c r="D103" i="9"/>
  <c r="I103" i="9" s="1"/>
  <c r="M102" i="9"/>
  <c r="D102" i="9"/>
  <c r="I102" i="9" s="1"/>
  <c r="M101" i="9"/>
  <c r="D101" i="9"/>
  <c r="I101" i="9" s="1"/>
  <c r="M100" i="9"/>
  <c r="D100" i="9"/>
  <c r="I100" i="9" s="1"/>
  <c r="M99" i="9"/>
  <c r="D99" i="9"/>
  <c r="I99" i="9" s="1"/>
  <c r="M98" i="9"/>
  <c r="D98" i="9"/>
  <c r="I98" i="9" s="1"/>
  <c r="M97" i="9"/>
  <c r="D97" i="9"/>
  <c r="I97" i="9" s="1"/>
  <c r="M96" i="9"/>
  <c r="D96" i="9"/>
  <c r="I96" i="9" s="1"/>
  <c r="M95" i="9"/>
  <c r="D95" i="9"/>
  <c r="I95" i="9" s="1"/>
  <c r="M94" i="9"/>
  <c r="D94" i="9"/>
  <c r="I94" i="9" s="1"/>
  <c r="M93" i="9"/>
  <c r="D93" i="9"/>
  <c r="I93" i="9" s="1"/>
  <c r="M92" i="9"/>
  <c r="D92" i="9"/>
  <c r="I92" i="9" s="1"/>
  <c r="M91" i="9"/>
  <c r="D91" i="9"/>
  <c r="I91" i="9" s="1"/>
  <c r="M90" i="9"/>
  <c r="I90" i="9"/>
  <c r="D90" i="9"/>
  <c r="M89" i="9"/>
  <c r="D89" i="9"/>
  <c r="I89" i="9" s="1"/>
  <c r="M88" i="9"/>
  <c r="D88" i="9"/>
  <c r="I88" i="9" s="1"/>
  <c r="M87" i="9"/>
  <c r="D87" i="9"/>
  <c r="I87" i="9" s="1"/>
  <c r="M86" i="9"/>
  <c r="D86" i="9"/>
  <c r="I86" i="9" s="1"/>
  <c r="M85" i="9"/>
  <c r="D85" i="9"/>
  <c r="I85" i="9" s="1"/>
  <c r="M84" i="9"/>
  <c r="D84" i="9"/>
  <c r="I84" i="9" s="1"/>
  <c r="M83" i="9"/>
  <c r="D83" i="9"/>
  <c r="I83" i="9" s="1"/>
  <c r="M82" i="9"/>
  <c r="D82" i="9"/>
  <c r="I82" i="9" s="1"/>
  <c r="M81" i="9"/>
  <c r="D81" i="9"/>
  <c r="I81" i="9" s="1"/>
  <c r="M80" i="9"/>
  <c r="D80" i="9"/>
  <c r="I80" i="9" s="1"/>
  <c r="M79" i="9"/>
  <c r="D79" i="9"/>
  <c r="I79" i="9" s="1"/>
  <c r="M78" i="9"/>
  <c r="D78" i="9"/>
  <c r="I78" i="9" s="1"/>
  <c r="M77" i="9"/>
  <c r="D77" i="9"/>
  <c r="I77" i="9" s="1"/>
  <c r="M76" i="9"/>
  <c r="D76" i="9"/>
  <c r="I76" i="9" s="1"/>
  <c r="M75" i="9"/>
  <c r="D75" i="9"/>
  <c r="I75" i="9" s="1"/>
  <c r="M74" i="9"/>
  <c r="D74" i="9"/>
  <c r="I74" i="9" s="1"/>
  <c r="M73" i="9"/>
  <c r="D73" i="9"/>
  <c r="I73" i="9" s="1"/>
  <c r="M72" i="9"/>
  <c r="D72" i="9"/>
  <c r="I72" i="9" s="1"/>
  <c r="M71" i="9"/>
  <c r="D71" i="9"/>
  <c r="I71" i="9" s="1"/>
  <c r="M70" i="9"/>
  <c r="D70" i="9"/>
  <c r="I70" i="9" s="1"/>
  <c r="M69" i="9"/>
  <c r="D69" i="9"/>
  <c r="I69" i="9" s="1"/>
  <c r="M68" i="9"/>
  <c r="D68" i="9"/>
  <c r="I68" i="9" s="1"/>
  <c r="M67" i="9"/>
  <c r="D67" i="9"/>
  <c r="I67" i="9" s="1"/>
  <c r="M66" i="9"/>
  <c r="D66" i="9"/>
  <c r="I66" i="9" s="1"/>
  <c r="M65" i="9"/>
  <c r="D65" i="9"/>
  <c r="I65" i="9" s="1"/>
  <c r="M64" i="9"/>
  <c r="D64" i="9"/>
  <c r="I64" i="9" s="1"/>
  <c r="M63" i="9"/>
  <c r="D63" i="9"/>
  <c r="I63" i="9" s="1"/>
  <c r="M62" i="9"/>
  <c r="D62" i="9"/>
  <c r="I62" i="9" s="1"/>
  <c r="M61" i="9"/>
  <c r="D61" i="9"/>
  <c r="I61" i="9" s="1"/>
  <c r="M60" i="9"/>
  <c r="D60" i="9"/>
  <c r="I60" i="9" s="1"/>
  <c r="M59" i="9"/>
  <c r="D59" i="9"/>
  <c r="I59" i="9" s="1"/>
  <c r="M58" i="9"/>
  <c r="D58" i="9"/>
  <c r="I58" i="9" s="1"/>
  <c r="M57" i="9"/>
  <c r="D57" i="9"/>
  <c r="I57" i="9" s="1"/>
  <c r="M56" i="9"/>
  <c r="D56" i="9"/>
  <c r="I56" i="9" s="1"/>
  <c r="M55" i="9"/>
  <c r="D55" i="9"/>
  <c r="I55" i="9" s="1"/>
  <c r="M54" i="9"/>
  <c r="D54" i="9"/>
  <c r="I54" i="9" s="1"/>
  <c r="M53" i="9"/>
  <c r="D53" i="9"/>
  <c r="I53" i="9" s="1"/>
  <c r="M52" i="9"/>
  <c r="D52" i="9"/>
  <c r="I52" i="9" s="1"/>
  <c r="M51" i="9"/>
  <c r="D51" i="9"/>
  <c r="I51" i="9" s="1"/>
  <c r="M50" i="9"/>
  <c r="D50" i="9"/>
  <c r="I50" i="9" s="1"/>
  <c r="M49" i="9"/>
  <c r="D49" i="9"/>
  <c r="I49" i="9" s="1"/>
  <c r="M48" i="9"/>
  <c r="D48" i="9"/>
  <c r="I48" i="9" s="1"/>
  <c r="M47" i="9"/>
  <c r="D47" i="9"/>
  <c r="I47" i="9" s="1"/>
  <c r="M46" i="9"/>
  <c r="D46" i="9"/>
  <c r="I46" i="9" s="1"/>
  <c r="M45" i="9"/>
  <c r="D45" i="9"/>
  <c r="I45" i="9" s="1"/>
  <c r="M44" i="9"/>
  <c r="D44" i="9"/>
  <c r="I44" i="9" s="1"/>
  <c r="M43" i="9"/>
  <c r="D43" i="9"/>
  <c r="I43" i="9" s="1"/>
  <c r="M42" i="9"/>
  <c r="D42" i="9"/>
  <c r="I42" i="9" s="1"/>
  <c r="M41" i="9"/>
  <c r="D41" i="9"/>
  <c r="I41" i="9" s="1"/>
  <c r="M40" i="9"/>
  <c r="D40" i="9"/>
  <c r="I40" i="9" s="1"/>
  <c r="M39" i="9"/>
  <c r="D39" i="9"/>
  <c r="I39" i="9" s="1"/>
  <c r="M38" i="9"/>
  <c r="D38" i="9"/>
  <c r="I38" i="9" s="1"/>
  <c r="M37" i="9"/>
  <c r="D37" i="9"/>
  <c r="I37" i="9" s="1"/>
  <c r="M36" i="9"/>
  <c r="D36" i="9"/>
  <c r="I36" i="9" s="1"/>
  <c r="M35" i="9"/>
  <c r="D35" i="9"/>
  <c r="I35" i="9" s="1"/>
  <c r="M34" i="9"/>
  <c r="D34" i="9"/>
  <c r="I34" i="9" s="1"/>
  <c r="M33" i="9"/>
  <c r="D33" i="9"/>
  <c r="I33" i="9" s="1"/>
  <c r="M32" i="9"/>
  <c r="D32" i="9"/>
  <c r="I32" i="9" s="1"/>
  <c r="M31" i="9"/>
  <c r="D31" i="9"/>
  <c r="I31" i="9" s="1"/>
  <c r="M30" i="9"/>
  <c r="D30" i="9"/>
  <c r="I30" i="9" s="1"/>
  <c r="M29" i="9"/>
  <c r="D29" i="9"/>
  <c r="I29" i="9" s="1"/>
  <c r="M28" i="9"/>
  <c r="D28" i="9"/>
  <c r="I28" i="9" s="1"/>
  <c r="M27" i="9"/>
  <c r="D27" i="9"/>
  <c r="I27" i="9" s="1"/>
  <c r="M26" i="9"/>
  <c r="D26" i="9"/>
  <c r="I26" i="9" s="1"/>
  <c r="M25" i="9"/>
  <c r="D25" i="9"/>
  <c r="I25" i="9" s="1"/>
  <c r="M24" i="9"/>
  <c r="D24" i="9"/>
  <c r="I24" i="9" s="1"/>
  <c r="M23" i="9"/>
  <c r="D23" i="9"/>
  <c r="I23" i="9" s="1"/>
  <c r="M22" i="9"/>
  <c r="D22" i="9"/>
  <c r="I22" i="9" s="1"/>
  <c r="M21" i="9"/>
  <c r="D21" i="9"/>
  <c r="I21" i="9" s="1"/>
  <c r="M20" i="9"/>
  <c r="I20" i="9"/>
  <c r="D20" i="9"/>
  <c r="M19" i="9"/>
  <c r="D19" i="9"/>
  <c r="I19" i="9" s="1"/>
  <c r="M18" i="9"/>
  <c r="D18" i="9"/>
  <c r="I18" i="9" s="1"/>
  <c r="M17" i="9"/>
  <c r="D17" i="9"/>
  <c r="I17" i="9" s="1"/>
  <c r="M16" i="9"/>
  <c r="D16" i="9"/>
  <c r="I16" i="9" s="1"/>
  <c r="M15" i="9"/>
  <c r="D15" i="9"/>
  <c r="I15" i="9" s="1"/>
  <c r="M14" i="9"/>
  <c r="D14" i="9"/>
  <c r="I14" i="9" s="1"/>
  <c r="M13" i="9"/>
  <c r="D13" i="9"/>
  <c r="I13" i="9" s="1"/>
  <c r="M12" i="9"/>
  <c r="D12" i="9"/>
  <c r="I12" i="9" s="1"/>
  <c r="G6" i="9"/>
  <c r="G43" i="1" s="1"/>
  <c r="G45" i="1" s="1"/>
  <c r="M4" i="9"/>
  <c r="G31" i="1" l="1"/>
  <c r="M6" i="9"/>
  <c r="I43" i="1" s="1"/>
  <c r="I6" i="9"/>
  <c r="K43" i="1" s="1"/>
  <c r="D511" i="8"/>
  <c r="D510" i="8"/>
  <c r="D509" i="8"/>
  <c r="D508" i="8"/>
  <c r="D507" i="8"/>
  <c r="D506" i="8"/>
  <c r="D505" i="8"/>
  <c r="D504" i="8"/>
  <c r="D503" i="8"/>
  <c r="D502" i="8"/>
  <c r="D501" i="8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O1" i="9" l="1"/>
  <c r="M4" i="5"/>
  <c r="M4" i="8"/>
  <c r="L2" i="6" l="1"/>
  <c r="J10" i="6"/>
  <c r="J14" i="6"/>
  <c r="J13" i="6"/>
  <c r="J12" i="6"/>
  <c r="J11" i="6"/>
  <c r="J9" i="6"/>
  <c r="J8" i="6"/>
  <c r="J7" i="6"/>
  <c r="I508" i="8" l="1"/>
  <c r="I506" i="8"/>
  <c r="I504" i="8"/>
  <c r="I501" i="8"/>
  <c r="I500" i="8"/>
  <c r="I497" i="8"/>
  <c r="I496" i="8"/>
  <c r="I493" i="8"/>
  <c r="I492" i="8"/>
  <c r="I489" i="8"/>
  <c r="I488" i="8"/>
  <c r="I485" i="8"/>
  <c r="I484" i="8"/>
  <c r="I481" i="8"/>
  <c r="I480" i="8"/>
  <c r="I476" i="8"/>
  <c r="I474" i="8"/>
  <c r="I472" i="8"/>
  <c r="I469" i="8"/>
  <c r="I468" i="8"/>
  <c r="I465" i="8"/>
  <c r="I464" i="8"/>
  <c r="I461" i="8"/>
  <c r="I460" i="8"/>
  <c r="I457" i="8"/>
  <c r="I456" i="8"/>
  <c r="I453" i="8"/>
  <c r="I452" i="8"/>
  <c r="I449" i="8"/>
  <c r="I448" i="8"/>
  <c r="I444" i="8"/>
  <c r="I442" i="8"/>
  <c r="I441" i="8"/>
  <c r="I440" i="8"/>
  <c r="I437" i="8"/>
  <c r="I436" i="8"/>
  <c r="I434" i="8"/>
  <c r="I433" i="8"/>
  <c r="I432" i="8"/>
  <c r="I429" i="8"/>
  <c r="I428" i="8"/>
  <c r="I426" i="8"/>
  <c r="I424" i="8"/>
  <c r="I421" i="8"/>
  <c r="I420" i="8"/>
  <c r="I417" i="8"/>
  <c r="I416" i="8"/>
  <c r="I413" i="8"/>
  <c r="I412" i="8"/>
  <c r="I410" i="8"/>
  <c r="I408" i="8"/>
  <c r="I406" i="8"/>
  <c r="I405" i="8"/>
  <c r="I404" i="8"/>
  <c r="I401" i="8"/>
  <c r="I400" i="8"/>
  <c r="I398" i="8"/>
  <c r="I396" i="8"/>
  <c r="I394" i="8"/>
  <c r="I393" i="8"/>
  <c r="I392" i="8"/>
  <c r="I389" i="8"/>
  <c r="I388" i="8"/>
  <c r="I385" i="8"/>
  <c r="I384" i="8"/>
  <c r="I380" i="8"/>
  <c r="I378" i="8"/>
  <c r="I377" i="8"/>
  <c r="I376" i="8"/>
  <c r="I373" i="8"/>
  <c r="I372" i="8"/>
  <c r="I370" i="8"/>
  <c r="I369" i="8"/>
  <c r="I368" i="8"/>
  <c r="I365" i="8"/>
  <c r="I364" i="8"/>
  <c r="I362" i="8"/>
  <c r="I360" i="8"/>
  <c r="I357" i="8"/>
  <c r="I356" i="8"/>
  <c r="I353" i="8"/>
  <c r="I352" i="8"/>
  <c r="I349" i="8"/>
  <c r="I348" i="8"/>
  <c r="I346" i="8"/>
  <c r="I344" i="8"/>
  <c r="I342" i="8"/>
  <c r="I341" i="8"/>
  <c r="I340" i="8"/>
  <c r="I337" i="8"/>
  <c r="I336" i="8"/>
  <c r="I334" i="8"/>
  <c r="I332" i="8"/>
  <c r="I330" i="8"/>
  <c r="I329" i="8"/>
  <c r="I328" i="8"/>
  <c r="I325" i="8"/>
  <c r="I324" i="8"/>
  <c r="I321" i="8"/>
  <c r="I320" i="8"/>
  <c r="I316" i="8"/>
  <c r="I314" i="8"/>
  <c r="I313" i="8"/>
  <c r="I312" i="8"/>
  <c r="I309" i="8"/>
  <c r="I308" i="8"/>
  <c r="I306" i="8"/>
  <c r="I305" i="8"/>
  <c r="I304" i="8"/>
  <c r="I301" i="8"/>
  <c r="I300" i="8"/>
  <c r="I298" i="8"/>
  <c r="I296" i="8"/>
  <c r="I293" i="8"/>
  <c r="I292" i="8"/>
  <c r="I289" i="8"/>
  <c r="I288" i="8"/>
  <c r="I285" i="8"/>
  <c r="I284" i="8"/>
  <c r="I282" i="8"/>
  <c r="I280" i="8"/>
  <c r="I278" i="8"/>
  <c r="I277" i="8"/>
  <c r="I276" i="8"/>
  <c r="I273" i="8"/>
  <c r="I272" i="8"/>
  <c r="I270" i="8"/>
  <c r="I268" i="8"/>
  <c r="I266" i="8"/>
  <c r="I265" i="8"/>
  <c r="I264" i="8"/>
  <c r="I261" i="8"/>
  <c r="I260" i="8"/>
  <c r="I257" i="8"/>
  <c r="I256" i="8"/>
  <c r="I252" i="8"/>
  <c r="I250" i="8"/>
  <c r="I249" i="8"/>
  <c r="I248" i="8"/>
  <c r="I245" i="8"/>
  <c r="I244" i="8"/>
  <c r="I242" i="8"/>
  <c r="I241" i="8"/>
  <c r="I240" i="8"/>
  <c r="I237" i="8"/>
  <c r="I236" i="8"/>
  <c r="I234" i="8"/>
  <c r="I232" i="8"/>
  <c r="I229" i="8"/>
  <c r="I228" i="8"/>
  <c r="I225" i="8"/>
  <c r="I224" i="8"/>
  <c r="I221" i="8"/>
  <c r="I220" i="8"/>
  <c r="I218" i="8"/>
  <c r="I216" i="8"/>
  <c r="I214" i="8"/>
  <c r="I213" i="8"/>
  <c r="I212" i="8"/>
  <c r="I209" i="8"/>
  <c r="I208" i="8"/>
  <c r="I206" i="8"/>
  <c r="I204" i="8"/>
  <c r="I202" i="8"/>
  <c r="I201" i="8"/>
  <c r="I200" i="8"/>
  <c r="I197" i="8"/>
  <c r="I196" i="8"/>
  <c r="I193" i="8"/>
  <c r="I192" i="8"/>
  <c r="I188" i="8"/>
  <c r="I186" i="8"/>
  <c r="I185" i="8"/>
  <c r="I184" i="8"/>
  <c r="I181" i="8"/>
  <c r="I180" i="8"/>
  <c r="I178" i="8"/>
  <c r="I177" i="8"/>
  <c r="I176" i="8"/>
  <c r="I173" i="8"/>
  <c r="I172" i="8"/>
  <c r="I170" i="8"/>
  <c r="I168" i="8"/>
  <c r="I165" i="8"/>
  <c r="I164" i="8"/>
  <c r="I161" i="8"/>
  <c r="I160" i="8"/>
  <c r="I157" i="8"/>
  <c r="I156" i="8"/>
  <c r="I154" i="8"/>
  <c r="I152" i="8"/>
  <c r="I150" i="8"/>
  <c r="I149" i="8"/>
  <c r="I148" i="8"/>
  <c r="I145" i="8"/>
  <c r="I144" i="8"/>
  <c r="I142" i="8"/>
  <c r="I140" i="8"/>
  <c r="I138" i="8"/>
  <c r="I137" i="8"/>
  <c r="I136" i="8"/>
  <c r="I133" i="8"/>
  <c r="I132" i="8"/>
  <c r="I129" i="8"/>
  <c r="I128" i="8"/>
  <c r="I124" i="8"/>
  <c r="I122" i="8"/>
  <c r="I121" i="8"/>
  <c r="I120" i="8"/>
  <c r="I117" i="8"/>
  <c r="I116" i="8"/>
  <c r="I114" i="8"/>
  <c r="I113" i="8"/>
  <c r="I112" i="8"/>
  <c r="I109" i="8"/>
  <c r="I108" i="8"/>
  <c r="I106" i="8"/>
  <c r="I104" i="8"/>
  <c r="I101" i="8"/>
  <c r="I100" i="8"/>
  <c r="I97" i="8"/>
  <c r="I96" i="8"/>
  <c r="I93" i="8"/>
  <c r="I92" i="8"/>
  <c r="I90" i="8"/>
  <c r="I88" i="8"/>
  <c r="I86" i="8"/>
  <c r="I85" i="8"/>
  <c r="I84" i="8"/>
  <c r="I81" i="8"/>
  <c r="I80" i="8"/>
  <c r="I78" i="8"/>
  <c r="I76" i="8"/>
  <c r="I74" i="8"/>
  <c r="I73" i="8"/>
  <c r="I72" i="8"/>
  <c r="I69" i="8"/>
  <c r="I68" i="8"/>
  <c r="I65" i="8"/>
  <c r="I64" i="8"/>
  <c r="I60" i="8"/>
  <c r="I58" i="8"/>
  <c r="I57" i="8"/>
  <c r="I56" i="8"/>
  <c r="I53" i="8"/>
  <c r="I52" i="8"/>
  <c r="I50" i="8"/>
  <c r="I49" i="8"/>
  <c r="I48" i="8"/>
  <c r="I45" i="8"/>
  <c r="I44" i="8"/>
  <c r="I42" i="8"/>
  <c r="I40" i="8"/>
  <c r="I37" i="8"/>
  <c r="I36" i="8"/>
  <c r="I33" i="8"/>
  <c r="I32" i="8"/>
  <c r="I29" i="8"/>
  <c r="I28" i="8"/>
  <c r="I26" i="8"/>
  <c r="I24" i="8"/>
  <c r="I22" i="8"/>
  <c r="I21" i="8"/>
  <c r="I20" i="8"/>
  <c r="I17" i="8"/>
  <c r="I16" i="8"/>
  <c r="G6" i="8"/>
  <c r="G32" i="1" s="1"/>
  <c r="M511" i="8"/>
  <c r="I511" i="8"/>
  <c r="M510" i="8"/>
  <c r="I510" i="8"/>
  <c r="M509" i="8"/>
  <c r="I509" i="8"/>
  <c r="M508" i="8"/>
  <c r="M507" i="8"/>
  <c r="I507" i="8"/>
  <c r="M506" i="8"/>
  <c r="M505" i="8"/>
  <c r="I505" i="8"/>
  <c r="M504" i="8"/>
  <c r="M503" i="8"/>
  <c r="I503" i="8"/>
  <c r="M502" i="8"/>
  <c r="I502" i="8"/>
  <c r="M501" i="8"/>
  <c r="M500" i="8"/>
  <c r="M499" i="8"/>
  <c r="I499" i="8"/>
  <c r="M498" i="8"/>
  <c r="I498" i="8"/>
  <c r="M497" i="8"/>
  <c r="M496" i="8"/>
  <c r="M495" i="8"/>
  <c r="I495" i="8"/>
  <c r="M494" i="8"/>
  <c r="I494" i="8"/>
  <c r="M493" i="8"/>
  <c r="M492" i="8"/>
  <c r="M491" i="8"/>
  <c r="I491" i="8"/>
  <c r="M490" i="8"/>
  <c r="I490" i="8"/>
  <c r="M489" i="8"/>
  <c r="M488" i="8"/>
  <c r="M487" i="8"/>
  <c r="I487" i="8"/>
  <c r="M486" i="8"/>
  <c r="I486" i="8"/>
  <c r="M485" i="8"/>
  <c r="M484" i="8"/>
  <c r="M483" i="8"/>
  <c r="I483" i="8"/>
  <c r="M482" i="8"/>
  <c r="I482" i="8"/>
  <c r="M481" i="8"/>
  <c r="M480" i="8"/>
  <c r="M479" i="8"/>
  <c r="I479" i="8"/>
  <c r="M478" i="8"/>
  <c r="I478" i="8"/>
  <c r="M477" i="8"/>
  <c r="I477" i="8"/>
  <c r="M476" i="8"/>
  <c r="M475" i="8"/>
  <c r="I475" i="8"/>
  <c r="M474" i="8"/>
  <c r="M473" i="8"/>
  <c r="I473" i="8"/>
  <c r="M472" i="8"/>
  <c r="M471" i="8"/>
  <c r="I471" i="8"/>
  <c r="M470" i="8"/>
  <c r="I470" i="8"/>
  <c r="M469" i="8"/>
  <c r="M468" i="8"/>
  <c r="M467" i="8"/>
  <c r="I467" i="8"/>
  <c r="M466" i="8"/>
  <c r="I466" i="8"/>
  <c r="M465" i="8"/>
  <c r="M464" i="8"/>
  <c r="M463" i="8"/>
  <c r="I463" i="8"/>
  <c r="M462" i="8"/>
  <c r="I462" i="8"/>
  <c r="M461" i="8"/>
  <c r="M460" i="8"/>
  <c r="M459" i="8"/>
  <c r="I459" i="8"/>
  <c r="M458" i="8"/>
  <c r="I458" i="8"/>
  <c r="M457" i="8"/>
  <c r="M456" i="8"/>
  <c r="M455" i="8"/>
  <c r="I455" i="8"/>
  <c r="M454" i="8"/>
  <c r="I454" i="8"/>
  <c r="M453" i="8"/>
  <c r="M452" i="8"/>
  <c r="M451" i="8"/>
  <c r="I451" i="8"/>
  <c r="M450" i="8"/>
  <c r="I450" i="8"/>
  <c r="M449" i="8"/>
  <c r="M448" i="8"/>
  <c r="M447" i="8"/>
  <c r="I447" i="8"/>
  <c r="M446" i="8"/>
  <c r="I446" i="8"/>
  <c r="M445" i="8"/>
  <c r="I445" i="8"/>
  <c r="M444" i="8"/>
  <c r="M443" i="8"/>
  <c r="I443" i="8"/>
  <c r="M442" i="8"/>
  <c r="M441" i="8"/>
  <c r="M440" i="8"/>
  <c r="M439" i="8"/>
  <c r="I439" i="8"/>
  <c r="M438" i="8"/>
  <c r="I438" i="8"/>
  <c r="M437" i="8"/>
  <c r="M436" i="8"/>
  <c r="M435" i="8"/>
  <c r="I435" i="8"/>
  <c r="M434" i="8"/>
  <c r="M433" i="8"/>
  <c r="M432" i="8"/>
  <c r="M431" i="8"/>
  <c r="I431" i="8"/>
  <c r="M430" i="8"/>
  <c r="I430" i="8"/>
  <c r="M429" i="8"/>
  <c r="M428" i="8"/>
  <c r="M427" i="8"/>
  <c r="I427" i="8"/>
  <c r="M426" i="8"/>
  <c r="M425" i="8"/>
  <c r="I425" i="8"/>
  <c r="M424" i="8"/>
  <c r="M423" i="8"/>
  <c r="I423" i="8"/>
  <c r="M422" i="8"/>
  <c r="I422" i="8"/>
  <c r="M421" i="8"/>
  <c r="M420" i="8"/>
  <c r="M419" i="8"/>
  <c r="I419" i="8"/>
  <c r="M418" i="8"/>
  <c r="I418" i="8"/>
  <c r="M417" i="8"/>
  <c r="M416" i="8"/>
  <c r="M415" i="8"/>
  <c r="I415" i="8"/>
  <c r="M414" i="8"/>
  <c r="I414" i="8"/>
  <c r="M413" i="8"/>
  <c r="M412" i="8"/>
  <c r="M411" i="8"/>
  <c r="I411" i="8"/>
  <c r="M410" i="8"/>
  <c r="M409" i="8"/>
  <c r="I409" i="8"/>
  <c r="M408" i="8"/>
  <c r="M407" i="8"/>
  <c r="I407" i="8"/>
  <c r="M406" i="8"/>
  <c r="M405" i="8"/>
  <c r="M404" i="8"/>
  <c r="M403" i="8"/>
  <c r="I403" i="8"/>
  <c r="M402" i="8"/>
  <c r="I402" i="8"/>
  <c r="M401" i="8"/>
  <c r="M400" i="8"/>
  <c r="M399" i="8"/>
  <c r="I399" i="8"/>
  <c r="M398" i="8"/>
  <c r="M397" i="8"/>
  <c r="I397" i="8"/>
  <c r="M396" i="8"/>
  <c r="M395" i="8"/>
  <c r="I395" i="8"/>
  <c r="M394" i="8"/>
  <c r="M393" i="8"/>
  <c r="M392" i="8"/>
  <c r="M391" i="8"/>
  <c r="I391" i="8"/>
  <c r="M390" i="8"/>
  <c r="I390" i="8"/>
  <c r="M389" i="8"/>
  <c r="M388" i="8"/>
  <c r="M387" i="8"/>
  <c r="I387" i="8"/>
  <c r="M386" i="8"/>
  <c r="I386" i="8"/>
  <c r="M385" i="8"/>
  <c r="M384" i="8"/>
  <c r="M383" i="8"/>
  <c r="I383" i="8"/>
  <c r="M382" i="8"/>
  <c r="I382" i="8"/>
  <c r="M381" i="8"/>
  <c r="I381" i="8"/>
  <c r="M380" i="8"/>
  <c r="M379" i="8"/>
  <c r="I379" i="8"/>
  <c r="M378" i="8"/>
  <c r="M377" i="8"/>
  <c r="M376" i="8"/>
  <c r="M375" i="8"/>
  <c r="I375" i="8"/>
  <c r="M374" i="8"/>
  <c r="I374" i="8"/>
  <c r="M373" i="8"/>
  <c r="M372" i="8"/>
  <c r="M371" i="8"/>
  <c r="I371" i="8"/>
  <c r="M370" i="8"/>
  <c r="M369" i="8"/>
  <c r="M368" i="8"/>
  <c r="M367" i="8"/>
  <c r="I367" i="8"/>
  <c r="M366" i="8"/>
  <c r="I366" i="8"/>
  <c r="M365" i="8"/>
  <c r="M364" i="8"/>
  <c r="M363" i="8"/>
  <c r="I363" i="8"/>
  <c r="M362" i="8"/>
  <c r="M361" i="8"/>
  <c r="I361" i="8"/>
  <c r="M360" i="8"/>
  <c r="M359" i="8"/>
  <c r="I359" i="8"/>
  <c r="M358" i="8"/>
  <c r="I358" i="8"/>
  <c r="M357" i="8"/>
  <c r="M356" i="8"/>
  <c r="M355" i="8"/>
  <c r="I355" i="8"/>
  <c r="M354" i="8"/>
  <c r="I354" i="8"/>
  <c r="M353" i="8"/>
  <c r="M352" i="8"/>
  <c r="M351" i="8"/>
  <c r="I351" i="8"/>
  <c r="M350" i="8"/>
  <c r="I350" i="8"/>
  <c r="M349" i="8"/>
  <c r="M348" i="8"/>
  <c r="M347" i="8"/>
  <c r="I347" i="8"/>
  <c r="M346" i="8"/>
  <c r="M345" i="8"/>
  <c r="I345" i="8"/>
  <c r="M344" i="8"/>
  <c r="M343" i="8"/>
  <c r="I343" i="8"/>
  <c r="M342" i="8"/>
  <c r="M341" i="8"/>
  <c r="M340" i="8"/>
  <c r="M339" i="8"/>
  <c r="I339" i="8"/>
  <c r="M338" i="8"/>
  <c r="I338" i="8"/>
  <c r="M337" i="8"/>
  <c r="M336" i="8"/>
  <c r="M335" i="8"/>
  <c r="I335" i="8"/>
  <c r="M334" i="8"/>
  <c r="M333" i="8"/>
  <c r="I333" i="8"/>
  <c r="M332" i="8"/>
  <c r="M331" i="8"/>
  <c r="I331" i="8"/>
  <c r="M330" i="8"/>
  <c r="M329" i="8"/>
  <c r="M328" i="8"/>
  <c r="M327" i="8"/>
  <c r="I327" i="8"/>
  <c r="M326" i="8"/>
  <c r="I326" i="8"/>
  <c r="M325" i="8"/>
  <c r="M324" i="8"/>
  <c r="M323" i="8"/>
  <c r="I323" i="8"/>
  <c r="M322" i="8"/>
  <c r="I322" i="8"/>
  <c r="M321" i="8"/>
  <c r="M320" i="8"/>
  <c r="M319" i="8"/>
  <c r="I319" i="8"/>
  <c r="M318" i="8"/>
  <c r="I318" i="8"/>
  <c r="M317" i="8"/>
  <c r="I317" i="8"/>
  <c r="M316" i="8"/>
  <c r="M315" i="8"/>
  <c r="I315" i="8"/>
  <c r="M314" i="8"/>
  <c r="M313" i="8"/>
  <c r="M312" i="8"/>
  <c r="M311" i="8"/>
  <c r="I311" i="8"/>
  <c r="M310" i="8"/>
  <c r="I310" i="8"/>
  <c r="M309" i="8"/>
  <c r="M308" i="8"/>
  <c r="M307" i="8"/>
  <c r="I307" i="8"/>
  <c r="M306" i="8"/>
  <c r="M305" i="8"/>
  <c r="M304" i="8"/>
  <c r="M303" i="8"/>
  <c r="I303" i="8"/>
  <c r="M302" i="8"/>
  <c r="I302" i="8"/>
  <c r="M301" i="8"/>
  <c r="M300" i="8"/>
  <c r="M299" i="8"/>
  <c r="I299" i="8"/>
  <c r="M298" i="8"/>
  <c r="M297" i="8"/>
  <c r="I297" i="8"/>
  <c r="M296" i="8"/>
  <c r="M295" i="8"/>
  <c r="I295" i="8"/>
  <c r="M294" i="8"/>
  <c r="I294" i="8"/>
  <c r="M293" i="8"/>
  <c r="M292" i="8"/>
  <c r="M291" i="8"/>
  <c r="I291" i="8"/>
  <c r="M290" i="8"/>
  <c r="I290" i="8"/>
  <c r="M289" i="8"/>
  <c r="M288" i="8"/>
  <c r="M287" i="8"/>
  <c r="I287" i="8"/>
  <c r="M286" i="8"/>
  <c r="I286" i="8"/>
  <c r="M285" i="8"/>
  <c r="M284" i="8"/>
  <c r="M283" i="8"/>
  <c r="I283" i="8"/>
  <c r="M282" i="8"/>
  <c r="M281" i="8"/>
  <c r="I281" i="8"/>
  <c r="M280" i="8"/>
  <c r="M279" i="8"/>
  <c r="I279" i="8"/>
  <c r="M278" i="8"/>
  <c r="M277" i="8"/>
  <c r="M276" i="8"/>
  <c r="M275" i="8"/>
  <c r="I275" i="8"/>
  <c r="M274" i="8"/>
  <c r="I274" i="8"/>
  <c r="M273" i="8"/>
  <c r="M272" i="8"/>
  <c r="M271" i="8"/>
  <c r="I271" i="8"/>
  <c r="M270" i="8"/>
  <c r="M269" i="8"/>
  <c r="I269" i="8"/>
  <c r="M268" i="8"/>
  <c r="M267" i="8"/>
  <c r="I267" i="8"/>
  <c r="M266" i="8"/>
  <c r="M265" i="8"/>
  <c r="M264" i="8"/>
  <c r="M263" i="8"/>
  <c r="I263" i="8"/>
  <c r="M262" i="8"/>
  <c r="I262" i="8"/>
  <c r="M261" i="8"/>
  <c r="M260" i="8"/>
  <c r="M259" i="8"/>
  <c r="I259" i="8"/>
  <c r="M258" i="8"/>
  <c r="I258" i="8"/>
  <c r="M257" i="8"/>
  <c r="M256" i="8"/>
  <c r="M255" i="8"/>
  <c r="I255" i="8"/>
  <c r="M254" i="8"/>
  <c r="I254" i="8"/>
  <c r="M253" i="8"/>
  <c r="I253" i="8"/>
  <c r="M252" i="8"/>
  <c r="M251" i="8"/>
  <c r="I251" i="8"/>
  <c r="M250" i="8"/>
  <c r="M249" i="8"/>
  <c r="M248" i="8"/>
  <c r="M247" i="8"/>
  <c r="I247" i="8"/>
  <c r="M246" i="8"/>
  <c r="I246" i="8"/>
  <c r="M245" i="8"/>
  <c r="M244" i="8"/>
  <c r="M243" i="8"/>
  <c r="I243" i="8"/>
  <c r="M242" i="8"/>
  <c r="M241" i="8"/>
  <c r="M240" i="8"/>
  <c r="M239" i="8"/>
  <c r="I239" i="8"/>
  <c r="M238" i="8"/>
  <c r="I238" i="8"/>
  <c r="M237" i="8"/>
  <c r="M236" i="8"/>
  <c r="M235" i="8"/>
  <c r="I235" i="8"/>
  <c r="M234" i="8"/>
  <c r="M233" i="8"/>
  <c r="I233" i="8"/>
  <c r="M232" i="8"/>
  <c r="M231" i="8"/>
  <c r="I231" i="8"/>
  <c r="M230" i="8"/>
  <c r="I230" i="8"/>
  <c r="M229" i="8"/>
  <c r="M228" i="8"/>
  <c r="M227" i="8"/>
  <c r="I227" i="8"/>
  <c r="M226" i="8"/>
  <c r="I226" i="8"/>
  <c r="M225" i="8"/>
  <c r="M224" i="8"/>
  <c r="M223" i="8"/>
  <c r="I223" i="8"/>
  <c r="M222" i="8"/>
  <c r="I222" i="8"/>
  <c r="M221" i="8"/>
  <c r="M220" i="8"/>
  <c r="M219" i="8"/>
  <c r="I219" i="8"/>
  <c r="M218" i="8"/>
  <c r="M217" i="8"/>
  <c r="I217" i="8"/>
  <c r="M216" i="8"/>
  <c r="M215" i="8"/>
  <c r="I215" i="8"/>
  <c r="M214" i="8"/>
  <c r="M213" i="8"/>
  <c r="M212" i="8"/>
  <c r="M211" i="8"/>
  <c r="I211" i="8"/>
  <c r="M210" i="8"/>
  <c r="I210" i="8"/>
  <c r="M209" i="8"/>
  <c r="M208" i="8"/>
  <c r="M207" i="8"/>
  <c r="I207" i="8"/>
  <c r="M206" i="8"/>
  <c r="M205" i="8"/>
  <c r="I205" i="8"/>
  <c r="M204" i="8"/>
  <c r="M203" i="8"/>
  <c r="I203" i="8"/>
  <c r="M202" i="8"/>
  <c r="M201" i="8"/>
  <c r="M200" i="8"/>
  <c r="M199" i="8"/>
  <c r="I199" i="8"/>
  <c r="M198" i="8"/>
  <c r="I198" i="8"/>
  <c r="M197" i="8"/>
  <c r="M196" i="8"/>
  <c r="M195" i="8"/>
  <c r="I195" i="8"/>
  <c r="M194" i="8"/>
  <c r="I194" i="8"/>
  <c r="M193" i="8"/>
  <c r="M192" i="8"/>
  <c r="M191" i="8"/>
  <c r="I191" i="8"/>
  <c r="M190" i="8"/>
  <c r="I190" i="8"/>
  <c r="M189" i="8"/>
  <c r="I189" i="8"/>
  <c r="M188" i="8"/>
  <c r="M187" i="8"/>
  <c r="I187" i="8"/>
  <c r="M186" i="8"/>
  <c r="M185" i="8"/>
  <c r="M184" i="8"/>
  <c r="M183" i="8"/>
  <c r="I183" i="8"/>
  <c r="M182" i="8"/>
  <c r="I182" i="8"/>
  <c r="M181" i="8"/>
  <c r="M180" i="8"/>
  <c r="M179" i="8"/>
  <c r="I179" i="8"/>
  <c r="M178" i="8"/>
  <c r="M177" i="8"/>
  <c r="M176" i="8"/>
  <c r="M175" i="8"/>
  <c r="I175" i="8"/>
  <c r="M174" i="8"/>
  <c r="I174" i="8"/>
  <c r="M173" i="8"/>
  <c r="M172" i="8"/>
  <c r="M171" i="8"/>
  <c r="I171" i="8"/>
  <c r="M170" i="8"/>
  <c r="M169" i="8"/>
  <c r="I169" i="8"/>
  <c r="M168" i="8"/>
  <c r="M167" i="8"/>
  <c r="I167" i="8"/>
  <c r="M166" i="8"/>
  <c r="I166" i="8"/>
  <c r="M165" i="8"/>
  <c r="M164" i="8"/>
  <c r="M163" i="8"/>
  <c r="I163" i="8"/>
  <c r="M162" i="8"/>
  <c r="I162" i="8"/>
  <c r="M161" i="8"/>
  <c r="M160" i="8"/>
  <c r="M159" i="8"/>
  <c r="I159" i="8"/>
  <c r="M158" i="8"/>
  <c r="I158" i="8"/>
  <c r="M157" i="8"/>
  <c r="M156" i="8"/>
  <c r="M155" i="8"/>
  <c r="I155" i="8"/>
  <c r="M154" i="8"/>
  <c r="M153" i="8"/>
  <c r="I153" i="8"/>
  <c r="M152" i="8"/>
  <c r="M151" i="8"/>
  <c r="I151" i="8"/>
  <c r="M150" i="8"/>
  <c r="M149" i="8"/>
  <c r="M148" i="8"/>
  <c r="M147" i="8"/>
  <c r="I147" i="8"/>
  <c r="M146" i="8"/>
  <c r="I146" i="8"/>
  <c r="M145" i="8"/>
  <c r="M144" i="8"/>
  <c r="M143" i="8"/>
  <c r="I143" i="8"/>
  <c r="M142" i="8"/>
  <c r="M141" i="8"/>
  <c r="I141" i="8"/>
  <c r="M140" i="8"/>
  <c r="M139" i="8"/>
  <c r="I139" i="8"/>
  <c r="M138" i="8"/>
  <c r="M137" i="8"/>
  <c r="M136" i="8"/>
  <c r="M135" i="8"/>
  <c r="I135" i="8"/>
  <c r="M134" i="8"/>
  <c r="I134" i="8"/>
  <c r="M133" i="8"/>
  <c r="M132" i="8"/>
  <c r="M131" i="8"/>
  <c r="I131" i="8"/>
  <c r="M130" i="8"/>
  <c r="I130" i="8"/>
  <c r="M129" i="8"/>
  <c r="M128" i="8"/>
  <c r="M127" i="8"/>
  <c r="I127" i="8"/>
  <c r="M126" i="8"/>
  <c r="I126" i="8"/>
  <c r="M125" i="8"/>
  <c r="I125" i="8"/>
  <c r="M124" i="8"/>
  <c r="M123" i="8"/>
  <c r="I123" i="8"/>
  <c r="M122" i="8"/>
  <c r="M121" i="8"/>
  <c r="M120" i="8"/>
  <c r="M119" i="8"/>
  <c r="I119" i="8"/>
  <c r="M118" i="8"/>
  <c r="I118" i="8"/>
  <c r="M117" i="8"/>
  <c r="M116" i="8"/>
  <c r="M115" i="8"/>
  <c r="I115" i="8"/>
  <c r="M114" i="8"/>
  <c r="M113" i="8"/>
  <c r="M112" i="8"/>
  <c r="M111" i="8"/>
  <c r="I111" i="8"/>
  <c r="M110" i="8"/>
  <c r="I110" i="8"/>
  <c r="M109" i="8"/>
  <c r="M108" i="8"/>
  <c r="M107" i="8"/>
  <c r="I107" i="8"/>
  <c r="M106" i="8"/>
  <c r="M105" i="8"/>
  <c r="I105" i="8"/>
  <c r="M104" i="8"/>
  <c r="M103" i="8"/>
  <c r="I103" i="8"/>
  <c r="M102" i="8"/>
  <c r="I102" i="8"/>
  <c r="M101" i="8"/>
  <c r="M100" i="8"/>
  <c r="M99" i="8"/>
  <c r="I99" i="8"/>
  <c r="M98" i="8"/>
  <c r="I98" i="8"/>
  <c r="M97" i="8"/>
  <c r="M96" i="8"/>
  <c r="M95" i="8"/>
  <c r="I95" i="8"/>
  <c r="M94" i="8"/>
  <c r="I94" i="8"/>
  <c r="M93" i="8"/>
  <c r="M92" i="8"/>
  <c r="M91" i="8"/>
  <c r="I91" i="8"/>
  <c r="M90" i="8"/>
  <c r="M89" i="8"/>
  <c r="I89" i="8"/>
  <c r="M88" i="8"/>
  <c r="M87" i="8"/>
  <c r="I87" i="8"/>
  <c r="M86" i="8"/>
  <c r="M85" i="8"/>
  <c r="M84" i="8"/>
  <c r="M83" i="8"/>
  <c r="I83" i="8"/>
  <c r="M82" i="8"/>
  <c r="I82" i="8"/>
  <c r="M81" i="8"/>
  <c r="M80" i="8"/>
  <c r="M79" i="8"/>
  <c r="I79" i="8"/>
  <c r="M78" i="8"/>
  <c r="M77" i="8"/>
  <c r="I77" i="8"/>
  <c r="M76" i="8"/>
  <c r="M75" i="8"/>
  <c r="I75" i="8"/>
  <c r="M74" i="8"/>
  <c r="M73" i="8"/>
  <c r="M72" i="8"/>
  <c r="M71" i="8"/>
  <c r="I71" i="8"/>
  <c r="M70" i="8"/>
  <c r="I70" i="8"/>
  <c r="M69" i="8"/>
  <c r="M68" i="8"/>
  <c r="M67" i="8"/>
  <c r="I67" i="8"/>
  <c r="M66" i="8"/>
  <c r="I66" i="8"/>
  <c r="M65" i="8"/>
  <c r="M64" i="8"/>
  <c r="M63" i="8"/>
  <c r="I63" i="8"/>
  <c r="M62" i="8"/>
  <c r="I62" i="8"/>
  <c r="M61" i="8"/>
  <c r="I61" i="8"/>
  <c r="M60" i="8"/>
  <c r="M59" i="8"/>
  <c r="I59" i="8"/>
  <c r="M58" i="8"/>
  <c r="M57" i="8"/>
  <c r="M56" i="8"/>
  <c r="M55" i="8"/>
  <c r="I55" i="8"/>
  <c r="M54" i="8"/>
  <c r="I54" i="8"/>
  <c r="M53" i="8"/>
  <c r="M52" i="8"/>
  <c r="M51" i="8"/>
  <c r="I51" i="8"/>
  <c r="M50" i="8"/>
  <c r="M49" i="8"/>
  <c r="M48" i="8"/>
  <c r="M47" i="8"/>
  <c r="I47" i="8"/>
  <c r="M46" i="8"/>
  <c r="I46" i="8"/>
  <c r="M45" i="8"/>
  <c r="M44" i="8"/>
  <c r="M43" i="8"/>
  <c r="I43" i="8"/>
  <c r="M42" i="8"/>
  <c r="M41" i="8"/>
  <c r="I41" i="8"/>
  <c r="M40" i="8"/>
  <c r="M39" i="8"/>
  <c r="I39" i="8"/>
  <c r="M38" i="8"/>
  <c r="I38" i="8"/>
  <c r="M37" i="8"/>
  <c r="M36" i="8"/>
  <c r="M35" i="8"/>
  <c r="I35" i="8"/>
  <c r="M34" i="8"/>
  <c r="I34" i="8"/>
  <c r="M33" i="8"/>
  <c r="M32" i="8"/>
  <c r="M31" i="8"/>
  <c r="I31" i="8"/>
  <c r="M30" i="8"/>
  <c r="I30" i="8"/>
  <c r="M29" i="8"/>
  <c r="M28" i="8"/>
  <c r="M27" i="8"/>
  <c r="I27" i="8"/>
  <c r="M26" i="8"/>
  <c r="M25" i="8"/>
  <c r="I25" i="8"/>
  <c r="M24" i="8"/>
  <c r="M23" i="8"/>
  <c r="I23" i="8"/>
  <c r="M22" i="8"/>
  <c r="M21" i="8"/>
  <c r="M20" i="8"/>
  <c r="M19" i="8"/>
  <c r="I19" i="8"/>
  <c r="M18" i="8"/>
  <c r="I18" i="8"/>
  <c r="M17" i="8"/>
  <c r="M16" i="8"/>
  <c r="M15" i="8"/>
  <c r="I15" i="8"/>
  <c r="M14" i="8"/>
  <c r="I14" i="8"/>
  <c r="M13" i="8"/>
  <c r="I13" i="8"/>
  <c r="M12" i="8"/>
  <c r="I12" i="8"/>
  <c r="G44" i="1" l="1"/>
  <c r="G38" i="1"/>
  <c r="I6" i="8"/>
  <c r="K32" i="1" s="1"/>
  <c r="M6" i="8"/>
  <c r="K44" i="1" l="1"/>
  <c r="I32" i="1"/>
  <c r="O1" i="8"/>
  <c r="D511" i="5"/>
  <c r="I511" i="5" s="1"/>
  <c r="D510" i="5"/>
  <c r="I510" i="5" s="1"/>
  <c r="D509" i="5"/>
  <c r="I509" i="5" s="1"/>
  <c r="D508" i="5"/>
  <c r="I508" i="5" s="1"/>
  <c r="D507" i="5"/>
  <c r="I507" i="5" s="1"/>
  <c r="D506" i="5"/>
  <c r="I506" i="5" s="1"/>
  <c r="D505" i="5"/>
  <c r="D504" i="5"/>
  <c r="I504" i="5" s="1"/>
  <c r="D503" i="5"/>
  <c r="D502" i="5"/>
  <c r="I502" i="5" s="1"/>
  <c r="D501" i="5"/>
  <c r="I501" i="5" s="1"/>
  <c r="D500" i="5"/>
  <c r="I500" i="5" s="1"/>
  <c r="D499" i="5"/>
  <c r="I499" i="5" s="1"/>
  <c r="D498" i="5"/>
  <c r="I498" i="5" s="1"/>
  <c r="D497" i="5"/>
  <c r="I497" i="5" s="1"/>
  <c r="D496" i="5"/>
  <c r="I496" i="5" s="1"/>
  <c r="D495" i="5"/>
  <c r="I495" i="5" s="1"/>
  <c r="D494" i="5"/>
  <c r="I494" i="5" s="1"/>
  <c r="D493" i="5"/>
  <c r="I493" i="5" s="1"/>
  <c r="D492" i="5"/>
  <c r="I492" i="5" s="1"/>
  <c r="D491" i="5"/>
  <c r="D490" i="5"/>
  <c r="I490" i="5" s="1"/>
  <c r="D489" i="5"/>
  <c r="D488" i="5"/>
  <c r="I488" i="5" s="1"/>
  <c r="D487" i="5"/>
  <c r="D486" i="5"/>
  <c r="I486" i="5" s="1"/>
  <c r="D485" i="5"/>
  <c r="I485" i="5" s="1"/>
  <c r="D484" i="5"/>
  <c r="I484" i="5" s="1"/>
  <c r="D483" i="5"/>
  <c r="I483" i="5" s="1"/>
  <c r="D482" i="5"/>
  <c r="I482" i="5" s="1"/>
  <c r="D481" i="5"/>
  <c r="I481" i="5" s="1"/>
  <c r="D480" i="5"/>
  <c r="I480" i="5" s="1"/>
  <c r="D479" i="5"/>
  <c r="D478" i="5"/>
  <c r="I478" i="5" s="1"/>
  <c r="D477" i="5"/>
  <c r="I477" i="5" s="1"/>
  <c r="D476" i="5"/>
  <c r="I476" i="5" s="1"/>
  <c r="D475" i="5"/>
  <c r="I475" i="5" s="1"/>
  <c r="D474" i="5"/>
  <c r="I474" i="5" s="1"/>
  <c r="D473" i="5"/>
  <c r="D472" i="5"/>
  <c r="I472" i="5" s="1"/>
  <c r="D471" i="5"/>
  <c r="I471" i="5" s="1"/>
  <c r="D470" i="5"/>
  <c r="I470" i="5" s="1"/>
  <c r="D469" i="5"/>
  <c r="I469" i="5" s="1"/>
  <c r="D468" i="5"/>
  <c r="I468" i="5" s="1"/>
  <c r="D467" i="5"/>
  <c r="D466" i="5"/>
  <c r="I466" i="5" s="1"/>
  <c r="D465" i="5"/>
  <c r="I465" i="5" s="1"/>
  <c r="D464" i="5"/>
  <c r="I464" i="5" s="1"/>
  <c r="D463" i="5"/>
  <c r="I463" i="5" s="1"/>
  <c r="D462" i="5"/>
  <c r="I462" i="5" s="1"/>
  <c r="D461" i="5"/>
  <c r="I461" i="5" s="1"/>
  <c r="D460" i="5"/>
  <c r="I460" i="5" s="1"/>
  <c r="D459" i="5"/>
  <c r="I459" i="5" s="1"/>
  <c r="D458" i="5"/>
  <c r="D457" i="5"/>
  <c r="I457" i="5" s="1"/>
  <c r="D456" i="5"/>
  <c r="I456" i="5" s="1"/>
  <c r="D455" i="5"/>
  <c r="D454" i="5"/>
  <c r="I454" i="5" s="1"/>
  <c r="D453" i="5"/>
  <c r="I453" i="5" s="1"/>
  <c r="D452" i="5"/>
  <c r="I452" i="5" s="1"/>
  <c r="D451" i="5"/>
  <c r="D450" i="5"/>
  <c r="I450" i="5" s="1"/>
  <c r="D449" i="5"/>
  <c r="D448" i="5"/>
  <c r="I448" i="5" s="1"/>
  <c r="D447" i="5"/>
  <c r="I447" i="5" s="1"/>
  <c r="D446" i="5"/>
  <c r="D445" i="5"/>
  <c r="I445" i="5" s="1"/>
  <c r="D444" i="5"/>
  <c r="I444" i="5" s="1"/>
  <c r="D443" i="5"/>
  <c r="D442" i="5"/>
  <c r="I442" i="5" s="1"/>
  <c r="D441" i="5"/>
  <c r="D440" i="5"/>
  <c r="I440" i="5" s="1"/>
  <c r="D439" i="5"/>
  <c r="I439" i="5" s="1"/>
  <c r="D438" i="5"/>
  <c r="I438" i="5" s="1"/>
  <c r="D437" i="5"/>
  <c r="I437" i="5" s="1"/>
  <c r="D436" i="5"/>
  <c r="I436" i="5" s="1"/>
  <c r="D435" i="5"/>
  <c r="I435" i="5" s="1"/>
  <c r="D434" i="5"/>
  <c r="I434" i="5" s="1"/>
  <c r="D433" i="5"/>
  <c r="I433" i="5" s="1"/>
  <c r="D432" i="5"/>
  <c r="I432" i="5" s="1"/>
  <c r="D431" i="5"/>
  <c r="D430" i="5"/>
  <c r="I430" i="5" s="1"/>
  <c r="D429" i="5"/>
  <c r="I429" i="5" s="1"/>
  <c r="D428" i="5"/>
  <c r="I428" i="5" s="1"/>
  <c r="D427" i="5"/>
  <c r="I427" i="5" s="1"/>
  <c r="D426" i="5"/>
  <c r="I426" i="5" s="1"/>
  <c r="D425" i="5"/>
  <c r="D424" i="5"/>
  <c r="I424" i="5" s="1"/>
  <c r="D423" i="5"/>
  <c r="I423" i="5" s="1"/>
  <c r="D422" i="5"/>
  <c r="I422" i="5" s="1"/>
  <c r="D421" i="5"/>
  <c r="I421" i="5" s="1"/>
  <c r="D420" i="5"/>
  <c r="I420" i="5" s="1"/>
  <c r="D419" i="5"/>
  <c r="D418" i="5"/>
  <c r="I418" i="5" s="1"/>
  <c r="D417" i="5"/>
  <c r="D416" i="5"/>
  <c r="I416" i="5" s="1"/>
  <c r="D415" i="5"/>
  <c r="I415" i="5" s="1"/>
  <c r="D414" i="5"/>
  <c r="I414" i="5" s="1"/>
  <c r="D413" i="5"/>
  <c r="I413" i="5" s="1"/>
  <c r="D412" i="5"/>
  <c r="I412" i="5" s="1"/>
  <c r="D411" i="5"/>
  <c r="I411" i="5" s="1"/>
  <c r="D410" i="5"/>
  <c r="D409" i="5"/>
  <c r="I409" i="5" s="1"/>
  <c r="D408" i="5"/>
  <c r="I408" i="5" s="1"/>
  <c r="D407" i="5"/>
  <c r="D406" i="5"/>
  <c r="I406" i="5" s="1"/>
  <c r="D405" i="5"/>
  <c r="I405" i="5" s="1"/>
  <c r="D404" i="5"/>
  <c r="I404" i="5" s="1"/>
  <c r="D403" i="5"/>
  <c r="I403" i="5" s="1"/>
  <c r="D402" i="5"/>
  <c r="I402" i="5" s="1"/>
  <c r="D401" i="5"/>
  <c r="I401" i="5" s="1"/>
  <c r="D400" i="5"/>
  <c r="I400" i="5" s="1"/>
  <c r="D399" i="5"/>
  <c r="I399" i="5" s="1"/>
  <c r="D398" i="5"/>
  <c r="I398" i="5" s="1"/>
  <c r="D397" i="5"/>
  <c r="I397" i="5" s="1"/>
  <c r="D396" i="5"/>
  <c r="I396" i="5" s="1"/>
  <c r="D395" i="5"/>
  <c r="D394" i="5"/>
  <c r="I394" i="5" s="1"/>
  <c r="D393" i="5"/>
  <c r="I393" i="5" s="1"/>
  <c r="D392" i="5"/>
  <c r="I392" i="5" s="1"/>
  <c r="D391" i="5"/>
  <c r="I391" i="5" s="1"/>
  <c r="D390" i="5"/>
  <c r="D389" i="5"/>
  <c r="I389" i="5" s="1"/>
  <c r="D388" i="5"/>
  <c r="I388" i="5" s="1"/>
  <c r="D387" i="5"/>
  <c r="I387" i="5" s="1"/>
  <c r="D386" i="5"/>
  <c r="I386" i="5" s="1"/>
  <c r="D385" i="5"/>
  <c r="I385" i="5" s="1"/>
  <c r="D384" i="5"/>
  <c r="I384" i="5" s="1"/>
  <c r="D383" i="5"/>
  <c r="D382" i="5"/>
  <c r="I382" i="5" s="1"/>
  <c r="D381" i="5"/>
  <c r="I381" i="5" s="1"/>
  <c r="D380" i="5"/>
  <c r="I380" i="5" s="1"/>
  <c r="D379" i="5"/>
  <c r="I379" i="5" s="1"/>
  <c r="D378" i="5"/>
  <c r="I378" i="5" s="1"/>
  <c r="D377" i="5"/>
  <c r="I377" i="5" s="1"/>
  <c r="D376" i="5"/>
  <c r="I376" i="5" s="1"/>
  <c r="D375" i="5"/>
  <c r="I375" i="5" s="1"/>
  <c r="D374" i="5"/>
  <c r="I374" i="5" s="1"/>
  <c r="D373" i="5"/>
  <c r="I373" i="5" s="1"/>
  <c r="D372" i="5"/>
  <c r="I372" i="5" s="1"/>
  <c r="D371" i="5"/>
  <c r="D370" i="5"/>
  <c r="I370" i="5" s="1"/>
  <c r="D369" i="5"/>
  <c r="I369" i="5" s="1"/>
  <c r="D368" i="5"/>
  <c r="I368" i="5" s="1"/>
  <c r="D367" i="5"/>
  <c r="I367" i="5" s="1"/>
  <c r="D366" i="5"/>
  <c r="I366" i="5" s="1"/>
  <c r="D365" i="5"/>
  <c r="D364" i="5"/>
  <c r="I364" i="5" s="1"/>
  <c r="D363" i="5"/>
  <c r="I363" i="5" s="1"/>
  <c r="D362" i="5"/>
  <c r="I362" i="5" s="1"/>
  <c r="D361" i="5"/>
  <c r="I361" i="5" s="1"/>
  <c r="D360" i="5"/>
  <c r="I360" i="5" s="1"/>
  <c r="D359" i="5"/>
  <c r="D358" i="5"/>
  <c r="I358" i="5" s="1"/>
  <c r="D357" i="5"/>
  <c r="I357" i="5" s="1"/>
  <c r="D356" i="5"/>
  <c r="I356" i="5" s="1"/>
  <c r="D355" i="5"/>
  <c r="I355" i="5" s="1"/>
  <c r="D354" i="5"/>
  <c r="I354" i="5" s="1"/>
  <c r="D353" i="5"/>
  <c r="I353" i="5" s="1"/>
  <c r="D352" i="5"/>
  <c r="I352" i="5" s="1"/>
  <c r="D351" i="5"/>
  <c r="I351" i="5" s="1"/>
  <c r="D350" i="5"/>
  <c r="I350" i="5" s="1"/>
  <c r="D349" i="5"/>
  <c r="I349" i="5" s="1"/>
  <c r="D348" i="5"/>
  <c r="I348" i="5" s="1"/>
  <c r="D347" i="5"/>
  <c r="D346" i="5"/>
  <c r="I346" i="5" s="1"/>
  <c r="D345" i="5"/>
  <c r="I345" i="5" s="1"/>
  <c r="D344" i="5"/>
  <c r="I344" i="5" s="1"/>
  <c r="D343" i="5"/>
  <c r="I343" i="5" s="1"/>
  <c r="D342" i="5"/>
  <c r="I342" i="5" s="1"/>
  <c r="D341" i="5"/>
  <c r="D340" i="5"/>
  <c r="I340" i="5" s="1"/>
  <c r="D339" i="5"/>
  <c r="I339" i="5" s="1"/>
  <c r="D338" i="5"/>
  <c r="I338" i="5" s="1"/>
  <c r="D337" i="5"/>
  <c r="I337" i="5" s="1"/>
  <c r="D336" i="5"/>
  <c r="I336" i="5" s="1"/>
  <c r="D335" i="5"/>
  <c r="D334" i="5"/>
  <c r="I334" i="5" s="1"/>
  <c r="D333" i="5"/>
  <c r="I333" i="5" s="1"/>
  <c r="D332" i="5"/>
  <c r="I332" i="5" s="1"/>
  <c r="D331" i="5"/>
  <c r="I331" i="5" s="1"/>
  <c r="D330" i="5"/>
  <c r="I330" i="5" s="1"/>
  <c r="D329" i="5"/>
  <c r="D328" i="5"/>
  <c r="I328" i="5" s="1"/>
  <c r="D327" i="5"/>
  <c r="I327" i="5" s="1"/>
  <c r="D326" i="5"/>
  <c r="D325" i="5"/>
  <c r="I325" i="5" s="1"/>
  <c r="D324" i="5"/>
  <c r="I324" i="5" s="1"/>
  <c r="D323" i="5"/>
  <c r="D322" i="5"/>
  <c r="I322" i="5" s="1"/>
  <c r="D321" i="5"/>
  <c r="I321" i="5" s="1"/>
  <c r="D320" i="5"/>
  <c r="I320" i="5" s="1"/>
  <c r="D319" i="5"/>
  <c r="I319" i="5" s="1"/>
  <c r="D318" i="5"/>
  <c r="I318" i="5" s="1"/>
  <c r="D317" i="5"/>
  <c r="I317" i="5" s="1"/>
  <c r="D316" i="5"/>
  <c r="I316" i="5" s="1"/>
  <c r="D315" i="5"/>
  <c r="I315" i="5" s="1"/>
  <c r="D314" i="5"/>
  <c r="I314" i="5" s="1"/>
  <c r="D313" i="5"/>
  <c r="I313" i="5" s="1"/>
  <c r="D312" i="5"/>
  <c r="I312" i="5" s="1"/>
  <c r="D311" i="5"/>
  <c r="D310" i="5"/>
  <c r="I310" i="5" s="1"/>
  <c r="D309" i="5"/>
  <c r="I309" i="5" s="1"/>
  <c r="D308" i="5"/>
  <c r="I308" i="5" s="1"/>
  <c r="D307" i="5"/>
  <c r="I307" i="5" s="1"/>
  <c r="D306" i="5"/>
  <c r="I306" i="5" s="1"/>
  <c r="D305" i="5"/>
  <c r="D304" i="5"/>
  <c r="I304" i="5" s="1"/>
  <c r="D303" i="5"/>
  <c r="I303" i="5" s="1"/>
  <c r="D302" i="5"/>
  <c r="I302" i="5" s="1"/>
  <c r="D301" i="5"/>
  <c r="I301" i="5" s="1"/>
  <c r="D300" i="5"/>
  <c r="I300" i="5" s="1"/>
  <c r="D299" i="5"/>
  <c r="D298" i="5"/>
  <c r="I298" i="5" s="1"/>
  <c r="D297" i="5"/>
  <c r="I297" i="5" s="1"/>
  <c r="D296" i="5"/>
  <c r="I296" i="5" s="1"/>
  <c r="D295" i="5"/>
  <c r="I295" i="5" s="1"/>
  <c r="D294" i="5"/>
  <c r="I294" i="5" s="1"/>
  <c r="D293" i="5"/>
  <c r="D292" i="5"/>
  <c r="I292" i="5" s="1"/>
  <c r="D291" i="5"/>
  <c r="I291" i="5" s="1"/>
  <c r="D290" i="5"/>
  <c r="D289" i="5"/>
  <c r="I289" i="5" s="1"/>
  <c r="D288" i="5"/>
  <c r="I288" i="5" s="1"/>
  <c r="D287" i="5"/>
  <c r="D286" i="5"/>
  <c r="I286" i="5" s="1"/>
  <c r="D285" i="5"/>
  <c r="D284" i="5"/>
  <c r="I284" i="5" s="1"/>
  <c r="D283" i="5"/>
  <c r="I283" i="5" s="1"/>
  <c r="D282" i="5"/>
  <c r="I282" i="5" s="1"/>
  <c r="D281" i="5"/>
  <c r="I281" i="5" s="1"/>
  <c r="D280" i="5"/>
  <c r="I280" i="5" s="1"/>
  <c r="D279" i="5"/>
  <c r="I279" i="5" s="1"/>
  <c r="D278" i="5"/>
  <c r="I278" i="5" s="1"/>
  <c r="D277" i="5"/>
  <c r="D276" i="5"/>
  <c r="I276" i="5" s="1"/>
  <c r="D275" i="5"/>
  <c r="D274" i="5"/>
  <c r="I274" i="5" s="1"/>
  <c r="D273" i="5"/>
  <c r="I273" i="5" s="1"/>
  <c r="D272" i="5"/>
  <c r="I272" i="5" s="1"/>
  <c r="D271" i="5"/>
  <c r="I271" i="5" s="1"/>
  <c r="D270" i="5"/>
  <c r="I270" i="5" s="1"/>
  <c r="D269" i="5"/>
  <c r="I269" i="5" s="1"/>
  <c r="D268" i="5"/>
  <c r="I268" i="5" s="1"/>
  <c r="D267" i="5"/>
  <c r="I267" i="5" s="1"/>
  <c r="D266" i="5"/>
  <c r="I266" i="5" s="1"/>
  <c r="D265" i="5"/>
  <c r="I265" i="5" s="1"/>
  <c r="D264" i="5"/>
  <c r="I264" i="5" s="1"/>
  <c r="D263" i="5"/>
  <c r="D262" i="5"/>
  <c r="I262" i="5" s="1"/>
  <c r="D261" i="5"/>
  <c r="I261" i="5" s="1"/>
  <c r="D260" i="5"/>
  <c r="I260" i="5" s="1"/>
  <c r="D259" i="5"/>
  <c r="I259" i="5" s="1"/>
  <c r="D258" i="5"/>
  <c r="I258" i="5" s="1"/>
  <c r="D257" i="5"/>
  <c r="I257" i="5" s="1"/>
  <c r="D256" i="5"/>
  <c r="I256" i="5" s="1"/>
  <c r="D255" i="5"/>
  <c r="I255" i="5" s="1"/>
  <c r="D254" i="5"/>
  <c r="D253" i="5"/>
  <c r="I253" i="5" s="1"/>
  <c r="D252" i="5"/>
  <c r="I252" i="5" s="1"/>
  <c r="D251" i="5"/>
  <c r="D250" i="5"/>
  <c r="I250" i="5" s="1"/>
  <c r="D249" i="5"/>
  <c r="I249" i="5" s="1"/>
  <c r="D248" i="5"/>
  <c r="I248" i="5" s="1"/>
  <c r="D247" i="5"/>
  <c r="I247" i="5" s="1"/>
  <c r="D246" i="5"/>
  <c r="I246" i="5" s="1"/>
  <c r="D245" i="5"/>
  <c r="D244" i="5"/>
  <c r="I244" i="5" s="1"/>
  <c r="D243" i="5"/>
  <c r="I243" i="5" s="1"/>
  <c r="D242" i="5"/>
  <c r="I242" i="5" s="1"/>
  <c r="D241" i="5"/>
  <c r="I241" i="5" s="1"/>
  <c r="D240" i="5"/>
  <c r="I240" i="5" s="1"/>
  <c r="D239" i="5"/>
  <c r="D238" i="5"/>
  <c r="I238" i="5" s="1"/>
  <c r="D237" i="5"/>
  <c r="I237" i="5" s="1"/>
  <c r="D236" i="5"/>
  <c r="I236" i="5" s="1"/>
  <c r="D235" i="5"/>
  <c r="I235" i="5" s="1"/>
  <c r="D234" i="5"/>
  <c r="I234" i="5" s="1"/>
  <c r="D233" i="5"/>
  <c r="I233" i="5" s="1"/>
  <c r="D232" i="5"/>
  <c r="I232" i="5" s="1"/>
  <c r="D231" i="5"/>
  <c r="I231" i="5" s="1"/>
  <c r="D230" i="5"/>
  <c r="I230" i="5" s="1"/>
  <c r="D229" i="5"/>
  <c r="I229" i="5" s="1"/>
  <c r="D228" i="5"/>
  <c r="I228" i="5" s="1"/>
  <c r="D227" i="5"/>
  <c r="D226" i="5"/>
  <c r="I226" i="5" s="1"/>
  <c r="D225" i="5"/>
  <c r="I225" i="5" s="1"/>
  <c r="D224" i="5"/>
  <c r="I224" i="5" s="1"/>
  <c r="D223" i="5"/>
  <c r="D222" i="5"/>
  <c r="I222" i="5" s="1"/>
  <c r="D221" i="5"/>
  <c r="I221" i="5" s="1"/>
  <c r="D220" i="5"/>
  <c r="I220" i="5" s="1"/>
  <c r="D219" i="5"/>
  <c r="I219" i="5" s="1"/>
  <c r="D218" i="5"/>
  <c r="D217" i="5"/>
  <c r="I217" i="5" s="1"/>
  <c r="D216" i="5"/>
  <c r="I216" i="5" s="1"/>
  <c r="D215" i="5"/>
  <c r="D214" i="5"/>
  <c r="I214" i="5" s="1"/>
  <c r="D213" i="5"/>
  <c r="I213" i="5" s="1"/>
  <c r="D212" i="5"/>
  <c r="I212" i="5" s="1"/>
  <c r="D211" i="5"/>
  <c r="I211" i="5" s="1"/>
  <c r="D210" i="5"/>
  <c r="I210" i="5" s="1"/>
  <c r="D209" i="5"/>
  <c r="D208" i="5"/>
  <c r="I208" i="5" s="1"/>
  <c r="D207" i="5"/>
  <c r="I207" i="5" s="1"/>
  <c r="D206" i="5"/>
  <c r="I206" i="5" s="1"/>
  <c r="D205" i="5"/>
  <c r="I205" i="5" s="1"/>
  <c r="D204" i="5"/>
  <c r="I204" i="5" s="1"/>
  <c r="D203" i="5"/>
  <c r="D202" i="5"/>
  <c r="I202" i="5" s="1"/>
  <c r="D201" i="5"/>
  <c r="I201" i="5" s="1"/>
  <c r="D200" i="5"/>
  <c r="I200" i="5" s="1"/>
  <c r="D199" i="5"/>
  <c r="I199" i="5" s="1"/>
  <c r="D198" i="5"/>
  <c r="I198" i="5" s="1"/>
  <c r="D197" i="5"/>
  <c r="I197" i="5" s="1"/>
  <c r="D196" i="5"/>
  <c r="I196" i="5" s="1"/>
  <c r="D195" i="5"/>
  <c r="I195" i="5" s="1"/>
  <c r="D194" i="5"/>
  <c r="I194" i="5" s="1"/>
  <c r="D193" i="5"/>
  <c r="I193" i="5" s="1"/>
  <c r="D192" i="5"/>
  <c r="I192" i="5" s="1"/>
  <c r="D191" i="5"/>
  <c r="D190" i="5"/>
  <c r="I190" i="5" s="1"/>
  <c r="D189" i="5"/>
  <c r="I189" i="5" s="1"/>
  <c r="D188" i="5"/>
  <c r="I188" i="5" s="1"/>
  <c r="D187" i="5"/>
  <c r="I187" i="5" s="1"/>
  <c r="D186" i="5"/>
  <c r="D185" i="5"/>
  <c r="I185" i="5" s="1"/>
  <c r="D184" i="5"/>
  <c r="I184" i="5" s="1"/>
  <c r="D183" i="5"/>
  <c r="I183" i="5" s="1"/>
  <c r="D182" i="5"/>
  <c r="I182" i="5" s="1"/>
  <c r="D181" i="5"/>
  <c r="I181" i="5" s="1"/>
  <c r="D180" i="5"/>
  <c r="I180" i="5" s="1"/>
  <c r="D179" i="5"/>
  <c r="I179" i="5" s="1"/>
  <c r="D178" i="5"/>
  <c r="I178" i="5" s="1"/>
  <c r="D177" i="5"/>
  <c r="I177" i="5" s="1"/>
  <c r="D176" i="5"/>
  <c r="I176" i="5" s="1"/>
  <c r="D175" i="5"/>
  <c r="I175" i="5" s="1"/>
  <c r="D174" i="5"/>
  <c r="I174" i="5" s="1"/>
  <c r="D173" i="5"/>
  <c r="I173" i="5" s="1"/>
  <c r="D172" i="5"/>
  <c r="I172" i="5" s="1"/>
  <c r="D171" i="5"/>
  <c r="I171" i="5" s="1"/>
  <c r="D170" i="5"/>
  <c r="I170" i="5" s="1"/>
  <c r="D169" i="5"/>
  <c r="I169" i="5" s="1"/>
  <c r="D168" i="5"/>
  <c r="I168" i="5" s="1"/>
  <c r="D167" i="5"/>
  <c r="I167" i="5" s="1"/>
  <c r="D166" i="5"/>
  <c r="I166" i="5" s="1"/>
  <c r="D165" i="5"/>
  <c r="I165" i="5" s="1"/>
  <c r="D164" i="5"/>
  <c r="I164" i="5" s="1"/>
  <c r="D163" i="5"/>
  <c r="I163" i="5" s="1"/>
  <c r="D162" i="5"/>
  <c r="I162" i="5" s="1"/>
  <c r="D161" i="5"/>
  <c r="I161" i="5" s="1"/>
  <c r="D160" i="5"/>
  <c r="I160" i="5" s="1"/>
  <c r="D159" i="5"/>
  <c r="I159" i="5" s="1"/>
  <c r="D158" i="5"/>
  <c r="I158" i="5" s="1"/>
  <c r="D157" i="5"/>
  <c r="D156" i="5"/>
  <c r="I156" i="5" s="1"/>
  <c r="D155" i="5"/>
  <c r="I155" i="5" s="1"/>
  <c r="D154" i="5"/>
  <c r="I154" i="5" s="1"/>
  <c r="D153" i="5"/>
  <c r="I153" i="5" s="1"/>
  <c r="D152" i="5"/>
  <c r="I152" i="5" s="1"/>
  <c r="D151" i="5"/>
  <c r="I151" i="5" s="1"/>
  <c r="D150" i="5"/>
  <c r="I150" i="5" s="1"/>
  <c r="D149" i="5"/>
  <c r="D148" i="5"/>
  <c r="I148" i="5" s="1"/>
  <c r="D147" i="5"/>
  <c r="I147" i="5" s="1"/>
  <c r="D146" i="5"/>
  <c r="I146" i="5" s="1"/>
  <c r="D145" i="5"/>
  <c r="I145" i="5" s="1"/>
  <c r="D144" i="5"/>
  <c r="I144" i="5" s="1"/>
  <c r="D143" i="5"/>
  <c r="I143" i="5" s="1"/>
  <c r="D142" i="5"/>
  <c r="I142" i="5" s="1"/>
  <c r="D141" i="5"/>
  <c r="I141" i="5" s="1"/>
  <c r="D140" i="5"/>
  <c r="I140" i="5" s="1"/>
  <c r="D139" i="5"/>
  <c r="I139" i="5" s="1"/>
  <c r="D138" i="5"/>
  <c r="I138" i="5" s="1"/>
  <c r="D137" i="5"/>
  <c r="I137" i="5" s="1"/>
  <c r="D136" i="5"/>
  <c r="I136" i="5" s="1"/>
  <c r="D135" i="5"/>
  <c r="I135" i="5" s="1"/>
  <c r="D134" i="5"/>
  <c r="I134" i="5" s="1"/>
  <c r="D133" i="5"/>
  <c r="I133" i="5" s="1"/>
  <c r="D132" i="5"/>
  <c r="I132" i="5" s="1"/>
  <c r="D131" i="5"/>
  <c r="I131" i="5" s="1"/>
  <c r="D130" i="5"/>
  <c r="I130" i="5" s="1"/>
  <c r="D129" i="5"/>
  <c r="I129" i="5" s="1"/>
  <c r="D128" i="5"/>
  <c r="I128" i="5" s="1"/>
  <c r="D127" i="5"/>
  <c r="I127" i="5" s="1"/>
  <c r="D126" i="5"/>
  <c r="I126" i="5" s="1"/>
  <c r="D125" i="5"/>
  <c r="I125" i="5" s="1"/>
  <c r="D124" i="5"/>
  <c r="I124" i="5" s="1"/>
  <c r="D123" i="5"/>
  <c r="I123" i="5" s="1"/>
  <c r="D122" i="5"/>
  <c r="I122" i="5" s="1"/>
  <c r="D121" i="5"/>
  <c r="I121" i="5" s="1"/>
  <c r="D120" i="5"/>
  <c r="I120" i="5" s="1"/>
  <c r="D119" i="5"/>
  <c r="I119" i="5" s="1"/>
  <c r="D118" i="5"/>
  <c r="I118" i="5" s="1"/>
  <c r="D117" i="5"/>
  <c r="I117" i="5" s="1"/>
  <c r="D116" i="5"/>
  <c r="I116" i="5" s="1"/>
  <c r="D115" i="5"/>
  <c r="I115" i="5" s="1"/>
  <c r="D114" i="5"/>
  <c r="I114" i="5" s="1"/>
  <c r="D113" i="5"/>
  <c r="I113" i="5" s="1"/>
  <c r="D112" i="5"/>
  <c r="I112" i="5" s="1"/>
  <c r="D111" i="5"/>
  <c r="I111" i="5" s="1"/>
  <c r="D110" i="5"/>
  <c r="I110" i="5" s="1"/>
  <c r="D109" i="5"/>
  <c r="I109" i="5" s="1"/>
  <c r="D108" i="5"/>
  <c r="I108" i="5" s="1"/>
  <c r="D107" i="5"/>
  <c r="I107" i="5" s="1"/>
  <c r="D106" i="5"/>
  <c r="I106" i="5" s="1"/>
  <c r="D105" i="5"/>
  <c r="I105" i="5" s="1"/>
  <c r="D104" i="5"/>
  <c r="I104" i="5" s="1"/>
  <c r="D103" i="5"/>
  <c r="I103" i="5" s="1"/>
  <c r="D102" i="5"/>
  <c r="I102" i="5" s="1"/>
  <c r="D101" i="5"/>
  <c r="D100" i="5"/>
  <c r="I100" i="5" s="1"/>
  <c r="D99" i="5"/>
  <c r="I99" i="5" s="1"/>
  <c r="D98" i="5"/>
  <c r="I98" i="5" s="1"/>
  <c r="D97" i="5"/>
  <c r="I97" i="5" s="1"/>
  <c r="D96" i="5"/>
  <c r="I96" i="5" s="1"/>
  <c r="D95" i="5"/>
  <c r="I95" i="5" s="1"/>
  <c r="D94" i="5"/>
  <c r="I94" i="5" s="1"/>
  <c r="D93" i="5"/>
  <c r="I93" i="5" s="1"/>
  <c r="D92" i="5"/>
  <c r="I92" i="5" s="1"/>
  <c r="D91" i="5"/>
  <c r="I91" i="5" s="1"/>
  <c r="D90" i="5"/>
  <c r="I90" i="5" s="1"/>
  <c r="D89" i="5"/>
  <c r="I89" i="5" s="1"/>
  <c r="D88" i="5"/>
  <c r="I88" i="5" s="1"/>
  <c r="D87" i="5"/>
  <c r="I87" i="5" s="1"/>
  <c r="D86" i="5"/>
  <c r="I86" i="5" s="1"/>
  <c r="D85" i="5"/>
  <c r="I85" i="5" s="1"/>
  <c r="D84" i="5"/>
  <c r="I84" i="5" s="1"/>
  <c r="D83" i="5"/>
  <c r="I83" i="5" s="1"/>
  <c r="D82" i="5"/>
  <c r="I82" i="5" s="1"/>
  <c r="D81" i="5"/>
  <c r="I81" i="5" s="1"/>
  <c r="D80" i="5"/>
  <c r="I80" i="5" s="1"/>
  <c r="D79" i="5"/>
  <c r="I79" i="5" s="1"/>
  <c r="D78" i="5"/>
  <c r="I78" i="5" s="1"/>
  <c r="D77" i="5"/>
  <c r="I77" i="5" s="1"/>
  <c r="D76" i="5"/>
  <c r="I76" i="5" s="1"/>
  <c r="D75" i="5"/>
  <c r="I75" i="5" s="1"/>
  <c r="D74" i="5"/>
  <c r="I74" i="5" s="1"/>
  <c r="D73" i="5"/>
  <c r="I73" i="5" s="1"/>
  <c r="D72" i="5"/>
  <c r="I72" i="5" s="1"/>
  <c r="D71" i="5"/>
  <c r="I71" i="5" s="1"/>
  <c r="D70" i="5"/>
  <c r="I70" i="5" s="1"/>
  <c r="D69" i="5"/>
  <c r="I69" i="5" s="1"/>
  <c r="D68" i="5"/>
  <c r="I68" i="5" s="1"/>
  <c r="D67" i="5"/>
  <c r="I67" i="5" s="1"/>
  <c r="D66" i="5"/>
  <c r="I66" i="5" s="1"/>
  <c r="D65" i="5"/>
  <c r="I65" i="5" s="1"/>
  <c r="D64" i="5"/>
  <c r="I64" i="5" s="1"/>
  <c r="D63" i="5"/>
  <c r="I63" i="5" s="1"/>
  <c r="D62" i="5"/>
  <c r="I62" i="5" s="1"/>
  <c r="D61" i="5"/>
  <c r="I61" i="5" s="1"/>
  <c r="D60" i="5"/>
  <c r="I60" i="5" s="1"/>
  <c r="D59" i="5"/>
  <c r="I59" i="5" s="1"/>
  <c r="D58" i="5"/>
  <c r="I58" i="5" s="1"/>
  <c r="D57" i="5"/>
  <c r="I57" i="5" s="1"/>
  <c r="D56" i="5"/>
  <c r="I56" i="5" s="1"/>
  <c r="D55" i="5"/>
  <c r="I55" i="5" s="1"/>
  <c r="D54" i="5"/>
  <c r="I54" i="5" s="1"/>
  <c r="D53" i="5"/>
  <c r="I53" i="5" s="1"/>
  <c r="D52" i="5"/>
  <c r="I52" i="5" s="1"/>
  <c r="D51" i="5"/>
  <c r="I51" i="5" s="1"/>
  <c r="D50" i="5"/>
  <c r="I50" i="5" s="1"/>
  <c r="D49" i="5"/>
  <c r="I49" i="5" s="1"/>
  <c r="D48" i="5"/>
  <c r="I48" i="5" s="1"/>
  <c r="D47" i="5"/>
  <c r="I47" i="5" s="1"/>
  <c r="D46" i="5"/>
  <c r="I46" i="5" s="1"/>
  <c r="D45" i="5"/>
  <c r="I45" i="5" s="1"/>
  <c r="D44" i="5"/>
  <c r="I44" i="5" s="1"/>
  <c r="D43" i="5"/>
  <c r="I43" i="5" s="1"/>
  <c r="D42" i="5"/>
  <c r="I42" i="5" s="1"/>
  <c r="D41" i="5"/>
  <c r="I41" i="5" s="1"/>
  <c r="D40" i="5"/>
  <c r="I40" i="5" s="1"/>
  <c r="D39" i="5"/>
  <c r="I39" i="5" s="1"/>
  <c r="D38" i="5"/>
  <c r="I38" i="5" s="1"/>
  <c r="D37" i="5"/>
  <c r="I37" i="5" s="1"/>
  <c r="D36" i="5"/>
  <c r="I36" i="5" s="1"/>
  <c r="D35" i="5"/>
  <c r="I35" i="5" s="1"/>
  <c r="D34" i="5"/>
  <c r="I34" i="5" s="1"/>
  <c r="D33" i="5"/>
  <c r="I33" i="5" s="1"/>
  <c r="D32" i="5"/>
  <c r="I32" i="5" s="1"/>
  <c r="D31" i="5"/>
  <c r="I31" i="5" s="1"/>
  <c r="D30" i="5"/>
  <c r="I30" i="5" s="1"/>
  <c r="D29" i="5"/>
  <c r="I29" i="5" s="1"/>
  <c r="D28" i="5"/>
  <c r="I28" i="5" s="1"/>
  <c r="D27" i="5"/>
  <c r="I27" i="5" s="1"/>
  <c r="D26" i="5"/>
  <c r="I26" i="5" s="1"/>
  <c r="D25" i="5"/>
  <c r="I25" i="5" s="1"/>
  <c r="D24" i="5"/>
  <c r="I24" i="5" s="1"/>
  <c r="D23" i="5"/>
  <c r="I23" i="5" s="1"/>
  <c r="D22" i="5"/>
  <c r="I22" i="5" s="1"/>
  <c r="D21" i="5"/>
  <c r="I21" i="5" s="1"/>
  <c r="D20" i="5"/>
  <c r="I20" i="5" s="1"/>
  <c r="D19" i="5"/>
  <c r="I19" i="5" s="1"/>
  <c r="D18" i="5"/>
  <c r="I18" i="5" s="1"/>
  <c r="D17" i="5"/>
  <c r="I17" i="5" s="1"/>
  <c r="D16" i="5"/>
  <c r="I16" i="5" s="1"/>
  <c r="D15" i="5"/>
  <c r="I15" i="5" s="1"/>
  <c r="D14" i="5"/>
  <c r="I14" i="5" s="1"/>
  <c r="D13" i="5"/>
  <c r="I13" i="5" s="1"/>
  <c r="D12" i="5"/>
  <c r="I12" i="5" s="1"/>
  <c r="M511" i="5"/>
  <c r="M510" i="5"/>
  <c r="M509" i="5"/>
  <c r="M508" i="5"/>
  <c r="M507" i="5"/>
  <c r="M506" i="5"/>
  <c r="M505" i="5"/>
  <c r="I505" i="5"/>
  <c r="M504" i="5"/>
  <c r="M503" i="5"/>
  <c r="I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I491" i="5"/>
  <c r="M490" i="5"/>
  <c r="M489" i="5"/>
  <c r="I489" i="5"/>
  <c r="M488" i="5"/>
  <c r="M487" i="5"/>
  <c r="I487" i="5"/>
  <c r="M486" i="5"/>
  <c r="M485" i="5"/>
  <c r="M484" i="5"/>
  <c r="M483" i="5"/>
  <c r="M482" i="5"/>
  <c r="M481" i="5"/>
  <c r="M480" i="5"/>
  <c r="M479" i="5"/>
  <c r="I479" i="5"/>
  <c r="M478" i="5"/>
  <c r="M477" i="5"/>
  <c r="M476" i="5"/>
  <c r="M475" i="5"/>
  <c r="M474" i="5"/>
  <c r="M473" i="5"/>
  <c r="I473" i="5"/>
  <c r="M472" i="5"/>
  <c r="M471" i="5"/>
  <c r="M470" i="5"/>
  <c r="M469" i="5"/>
  <c r="M468" i="5"/>
  <c r="M467" i="5"/>
  <c r="I467" i="5"/>
  <c r="M466" i="5"/>
  <c r="M465" i="5"/>
  <c r="M464" i="5"/>
  <c r="M463" i="5"/>
  <c r="M462" i="5"/>
  <c r="M461" i="5"/>
  <c r="M460" i="5"/>
  <c r="M459" i="5"/>
  <c r="M458" i="5"/>
  <c r="I458" i="5"/>
  <c r="M457" i="5"/>
  <c r="M456" i="5"/>
  <c r="M455" i="5"/>
  <c r="I455" i="5"/>
  <c r="M454" i="5"/>
  <c r="M453" i="5"/>
  <c r="M452" i="5"/>
  <c r="M451" i="5"/>
  <c r="I451" i="5"/>
  <c r="M450" i="5"/>
  <c r="M449" i="5"/>
  <c r="I449" i="5"/>
  <c r="M448" i="5"/>
  <c r="M447" i="5"/>
  <c r="M446" i="5"/>
  <c r="I446" i="5"/>
  <c r="M445" i="5"/>
  <c r="M444" i="5"/>
  <c r="M443" i="5"/>
  <c r="I443" i="5"/>
  <c r="M442" i="5"/>
  <c r="M441" i="5"/>
  <c r="I441" i="5"/>
  <c r="M440" i="5"/>
  <c r="M439" i="5"/>
  <c r="M438" i="5"/>
  <c r="M437" i="5"/>
  <c r="M436" i="5"/>
  <c r="M435" i="5"/>
  <c r="M434" i="5"/>
  <c r="M433" i="5"/>
  <c r="M432" i="5"/>
  <c r="M431" i="5"/>
  <c r="I431" i="5"/>
  <c r="M430" i="5"/>
  <c r="M429" i="5"/>
  <c r="M428" i="5"/>
  <c r="M427" i="5"/>
  <c r="M426" i="5"/>
  <c r="M425" i="5"/>
  <c r="I425" i="5"/>
  <c r="M424" i="5"/>
  <c r="M423" i="5"/>
  <c r="M422" i="5"/>
  <c r="M421" i="5"/>
  <c r="M420" i="5"/>
  <c r="M419" i="5"/>
  <c r="I419" i="5"/>
  <c r="M418" i="5"/>
  <c r="M417" i="5"/>
  <c r="I417" i="5"/>
  <c r="M416" i="5"/>
  <c r="M415" i="5"/>
  <c r="M414" i="5"/>
  <c r="M413" i="5"/>
  <c r="M412" i="5"/>
  <c r="M411" i="5"/>
  <c r="M410" i="5"/>
  <c r="I410" i="5"/>
  <c r="M409" i="5"/>
  <c r="M408" i="5"/>
  <c r="M407" i="5"/>
  <c r="I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I395" i="5"/>
  <c r="M394" i="5"/>
  <c r="M393" i="5"/>
  <c r="M392" i="5"/>
  <c r="M391" i="5"/>
  <c r="M390" i="5"/>
  <c r="I390" i="5"/>
  <c r="M389" i="5"/>
  <c r="M388" i="5"/>
  <c r="M387" i="5"/>
  <c r="M386" i="5"/>
  <c r="M385" i="5"/>
  <c r="M384" i="5"/>
  <c r="M383" i="5"/>
  <c r="I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I371" i="5"/>
  <c r="M370" i="5"/>
  <c r="M369" i="5"/>
  <c r="M368" i="5"/>
  <c r="M367" i="5"/>
  <c r="M366" i="5"/>
  <c r="M365" i="5"/>
  <c r="I365" i="5"/>
  <c r="M364" i="5"/>
  <c r="M363" i="5"/>
  <c r="M362" i="5"/>
  <c r="M361" i="5"/>
  <c r="M360" i="5"/>
  <c r="M359" i="5"/>
  <c r="I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I347" i="5"/>
  <c r="M346" i="5"/>
  <c r="M345" i="5"/>
  <c r="M344" i="5"/>
  <c r="M343" i="5"/>
  <c r="M342" i="5"/>
  <c r="M341" i="5"/>
  <c r="I341" i="5"/>
  <c r="M340" i="5"/>
  <c r="M339" i="5"/>
  <c r="M338" i="5"/>
  <c r="M337" i="5"/>
  <c r="M336" i="5"/>
  <c r="M335" i="5"/>
  <c r="I335" i="5"/>
  <c r="M334" i="5"/>
  <c r="M333" i="5"/>
  <c r="M332" i="5"/>
  <c r="M331" i="5"/>
  <c r="M330" i="5"/>
  <c r="M329" i="5"/>
  <c r="I329" i="5"/>
  <c r="M328" i="5"/>
  <c r="M327" i="5"/>
  <c r="M326" i="5"/>
  <c r="I326" i="5"/>
  <c r="M325" i="5"/>
  <c r="M324" i="5"/>
  <c r="M323" i="5"/>
  <c r="I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I311" i="5"/>
  <c r="M310" i="5"/>
  <c r="M309" i="5"/>
  <c r="M308" i="5"/>
  <c r="M307" i="5"/>
  <c r="M306" i="5"/>
  <c r="M305" i="5"/>
  <c r="I305" i="5"/>
  <c r="M304" i="5"/>
  <c r="M303" i="5"/>
  <c r="M302" i="5"/>
  <c r="M301" i="5"/>
  <c r="M300" i="5"/>
  <c r="M299" i="5"/>
  <c r="I299" i="5"/>
  <c r="M298" i="5"/>
  <c r="M297" i="5"/>
  <c r="M296" i="5"/>
  <c r="M295" i="5"/>
  <c r="M294" i="5"/>
  <c r="M293" i="5"/>
  <c r="I293" i="5"/>
  <c r="M292" i="5"/>
  <c r="M291" i="5"/>
  <c r="M290" i="5"/>
  <c r="I290" i="5"/>
  <c r="M289" i="5"/>
  <c r="M288" i="5"/>
  <c r="M287" i="5"/>
  <c r="I287" i="5"/>
  <c r="M286" i="5"/>
  <c r="M285" i="5"/>
  <c r="I285" i="5"/>
  <c r="M284" i="5"/>
  <c r="M283" i="5"/>
  <c r="M282" i="5"/>
  <c r="M281" i="5"/>
  <c r="M280" i="5"/>
  <c r="M279" i="5"/>
  <c r="M278" i="5"/>
  <c r="M277" i="5"/>
  <c r="I277" i="5"/>
  <c r="M276" i="5"/>
  <c r="M275" i="5"/>
  <c r="I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I263" i="5"/>
  <c r="M262" i="5"/>
  <c r="M261" i="5"/>
  <c r="M260" i="5"/>
  <c r="M259" i="5"/>
  <c r="M258" i="5"/>
  <c r="M257" i="5"/>
  <c r="M256" i="5"/>
  <c r="M255" i="5"/>
  <c r="M254" i="5"/>
  <c r="I254" i="5"/>
  <c r="M253" i="5"/>
  <c r="M252" i="5"/>
  <c r="M251" i="5"/>
  <c r="I251" i="5"/>
  <c r="M250" i="5"/>
  <c r="M249" i="5"/>
  <c r="M248" i="5"/>
  <c r="M247" i="5"/>
  <c r="M246" i="5"/>
  <c r="M245" i="5"/>
  <c r="I245" i="5"/>
  <c r="M244" i="5"/>
  <c r="M243" i="5"/>
  <c r="M242" i="5"/>
  <c r="M241" i="5"/>
  <c r="M240" i="5"/>
  <c r="M239" i="5"/>
  <c r="I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I227" i="5"/>
  <c r="M226" i="5"/>
  <c r="M225" i="5"/>
  <c r="M224" i="5"/>
  <c r="M223" i="5"/>
  <c r="I223" i="5"/>
  <c r="M222" i="5"/>
  <c r="M221" i="5"/>
  <c r="M220" i="5"/>
  <c r="M219" i="5"/>
  <c r="M218" i="5"/>
  <c r="I218" i="5"/>
  <c r="M217" i="5"/>
  <c r="M216" i="5"/>
  <c r="M215" i="5"/>
  <c r="I215" i="5"/>
  <c r="M214" i="5"/>
  <c r="M213" i="5"/>
  <c r="M212" i="5"/>
  <c r="M211" i="5"/>
  <c r="M210" i="5"/>
  <c r="M209" i="5"/>
  <c r="I209" i="5"/>
  <c r="M208" i="5"/>
  <c r="M207" i="5"/>
  <c r="M206" i="5"/>
  <c r="M205" i="5"/>
  <c r="M204" i="5"/>
  <c r="M203" i="5"/>
  <c r="I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I191" i="5"/>
  <c r="M190" i="5"/>
  <c r="M189" i="5"/>
  <c r="M188" i="5"/>
  <c r="M187" i="5"/>
  <c r="M186" i="5"/>
  <c r="I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I157" i="5"/>
  <c r="M156" i="5"/>
  <c r="M155" i="5"/>
  <c r="M154" i="5"/>
  <c r="M153" i="5"/>
  <c r="M152" i="5"/>
  <c r="M151" i="5"/>
  <c r="M150" i="5"/>
  <c r="M149" i="5"/>
  <c r="I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I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I44" i="1" l="1"/>
  <c r="I6" i="5"/>
  <c r="M6" i="5"/>
  <c r="I31" i="1" l="1"/>
  <c r="I38" i="1" s="1"/>
  <c r="I40" i="1"/>
  <c r="I45" i="1" s="1"/>
  <c r="K31" i="1"/>
  <c r="K38" i="1" s="1"/>
  <c r="K40" i="1"/>
  <c r="K45" i="1" s="1"/>
  <c r="O1" i="5"/>
</calcChain>
</file>

<file path=xl/sharedStrings.xml><?xml version="1.0" encoding="utf-8"?>
<sst xmlns="http://schemas.openxmlformats.org/spreadsheetml/2006/main" count="50597" uniqueCount="167">
  <si>
    <r>
      <t>【</t>
    </r>
    <r>
      <rPr>
        <b/>
        <u/>
        <sz val="11"/>
        <color rgb="FFFF0000"/>
        <rFont val="Meiryo UI"/>
        <family val="3"/>
        <charset val="128"/>
      </rPr>
      <t>宿泊専用</t>
    </r>
    <r>
      <rPr>
        <b/>
        <sz val="11"/>
        <color rgb="FFFF0000"/>
        <rFont val="Meiryo UI"/>
        <family val="3"/>
        <charset val="128"/>
      </rPr>
      <t>】このシートは割引率１／２（上限５千円）用です。</t>
    </r>
    <rPh sb="1" eb="3">
      <t>シュクハク</t>
    </rPh>
    <rPh sb="3" eb="5">
      <t>センヨウ</t>
    </rPh>
    <rPh sb="12" eb="15">
      <t>ワリビキリツ</t>
    </rPh>
    <rPh sb="19" eb="21">
      <t>ジョウゲン</t>
    </rPh>
    <rPh sb="22" eb="24">
      <t>センエン</t>
    </rPh>
    <rPh sb="25" eb="26">
      <t>ヨウ</t>
    </rPh>
    <phoneticPr fontId="1"/>
  </si>
  <si>
    <t>※鳥取県民分の割引はこのシートに入力してください。</t>
    <rPh sb="1" eb="3">
      <t>トットリ</t>
    </rPh>
    <rPh sb="3" eb="5">
      <t>ケンミン</t>
    </rPh>
    <rPh sb="5" eb="6">
      <t>ブン</t>
    </rPh>
    <rPh sb="7" eb="9">
      <t>ワリビキ</t>
    </rPh>
    <phoneticPr fontId="1"/>
  </si>
  <si>
    <r>
      <t>施設名</t>
    </r>
    <r>
      <rPr>
        <sz val="11"/>
        <rFont val="Meiryo UI"/>
        <family val="3"/>
        <charset val="128"/>
      </rPr>
      <t>（下の枠内に記入してください）</t>
    </r>
    <rPh sb="0" eb="3">
      <t>シセツメイ</t>
    </rPh>
    <rPh sb="4" eb="5">
      <t>シタ</t>
    </rPh>
    <rPh sb="6" eb="8">
      <t>ワクナイ</t>
    </rPh>
    <rPh sb="9" eb="11">
      <t>キニュウ</t>
    </rPh>
    <phoneticPr fontId="1"/>
  </si>
  <si>
    <t>上限５千円分</t>
    <rPh sb="0" eb="2">
      <t>ジョウゲン</t>
    </rPh>
    <rPh sb="3" eb="5">
      <t>センエン</t>
    </rPh>
    <rPh sb="5" eb="6">
      <t>ブン</t>
    </rPh>
    <phoneticPr fontId="1"/>
  </si>
  <si>
    <t>対象人数</t>
    <rPh sb="0" eb="2">
      <t>タイショウ</t>
    </rPh>
    <rPh sb="2" eb="4">
      <t>ニンズウ</t>
    </rPh>
    <phoneticPr fontId="1"/>
  </si>
  <si>
    <t>申請額（合計）</t>
    <rPh sb="4" eb="6">
      <t>ゴウケイ</t>
    </rPh>
    <phoneticPr fontId="1"/>
  </si>
  <si>
    <t>算定基準額（合計）</t>
    <rPh sb="6" eb="8">
      <t>ゴウケイ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</si>
  <si>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</si>
  <si>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</si>
  <si>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←　自動計算</t>
    <rPh sb="2" eb="4">
      <t>ジドウ</t>
    </rPh>
    <rPh sb="4" eb="6">
      <t>ケイサン</t>
    </rPh>
    <phoneticPr fontId="1"/>
  </si>
  <si>
    <r>
      <t>※以下の色つきセルに入力した上で、</t>
    </r>
    <r>
      <rPr>
        <b/>
        <u/>
        <sz val="11"/>
        <rFont val="Meiryo UI"/>
        <family val="3"/>
        <charset val="128"/>
      </rPr>
      <t>印刷し、実績報告書とともに提出</t>
    </r>
    <r>
      <rPr>
        <sz val="11"/>
        <rFont val="Meiryo UI"/>
        <family val="3"/>
        <charset val="128"/>
      </rPr>
      <t>してください。不要な行は「非表示」にしてください。</t>
    </r>
    <rPh sb="1" eb="3">
      <t>イカ</t>
    </rPh>
    <rPh sb="4" eb="5">
      <t>イロ</t>
    </rPh>
    <rPh sb="10" eb="12">
      <t>ニュウリョク</t>
    </rPh>
    <rPh sb="14" eb="15">
      <t>ウエ</t>
    </rPh>
    <rPh sb="17" eb="19">
      <t>インサツ</t>
    </rPh>
    <rPh sb="21" eb="23">
      <t>ジッセキ</t>
    </rPh>
    <rPh sb="23" eb="26">
      <t>ホウコクショ</t>
    </rPh>
    <rPh sb="30" eb="32">
      <t>テイシュツ</t>
    </rPh>
    <rPh sb="39" eb="41">
      <t>フヨウ</t>
    </rPh>
    <rPh sb="42" eb="43">
      <t>ギョウ</t>
    </rPh>
    <rPh sb="45" eb="48">
      <t>ヒヒョウジ</t>
    </rPh>
    <phoneticPr fontId="1"/>
  </si>
  <si>
    <r>
      <t>※</t>
    </r>
    <r>
      <rPr>
        <b/>
        <u/>
        <sz val="11"/>
        <rFont val="Meiryo UI"/>
        <family val="3"/>
        <charset val="128"/>
      </rPr>
      <t>エクセルの計算式やセルの設定は変更しないでください。</t>
    </r>
    <r>
      <rPr>
        <sz val="11"/>
        <rFont val="Meiryo UI"/>
        <family val="3"/>
        <charset val="128"/>
      </rPr>
      <t>計算結果が正しく表示されない場合は、担当者までご相談ください。</t>
    </r>
    <rPh sb="6" eb="9">
      <t>ケイサンシキ</t>
    </rPh>
    <rPh sb="13" eb="15">
      <t>セッテイ</t>
    </rPh>
    <rPh sb="16" eb="18">
      <t>ヘンコウ</t>
    </rPh>
    <rPh sb="27" eb="29">
      <t>ケイサン</t>
    </rPh>
    <rPh sb="29" eb="31">
      <t>ケッカ</t>
    </rPh>
    <rPh sb="32" eb="33">
      <t>タダ</t>
    </rPh>
    <rPh sb="35" eb="37">
      <t>ヒョウジ</t>
    </rPh>
    <rPh sb="41" eb="43">
      <t>バアイ</t>
    </rPh>
    <rPh sb="45" eb="48">
      <t>タントウシャ</t>
    </rPh>
    <rPh sb="51" eb="53">
      <t>ソウダン</t>
    </rPh>
    <phoneticPr fontId="1"/>
  </si>
  <si>
    <t>上限５千円分（宿泊）</t>
    <rPh sb="0" eb="2">
      <t>ジョウゲン</t>
    </rPh>
    <rPh sb="3" eb="4">
      <t>セン</t>
    </rPh>
    <rPh sb="4" eb="6">
      <t>エンブン</t>
    </rPh>
    <rPh sb="7" eb="9">
      <t>シュクハク</t>
    </rPh>
    <phoneticPr fontId="1"/>
  </si>
  <si>
    <t>料金（単価）</t>
    <rPh sb="0" eb="2">
      <t>リョウキン</t>
    </rPh>
    <rPh sb="3" eb="5">
      <t>タンカ</t>
    </rPh>
    <phoneticPr fontId="1"/>
  </si>
  <si>
    <r>
      <t>割引額（</t>
    </r>
    <r>
      <rPr>
        <sz val="11"/>
        <rFont val="Meiryo UI"/>
        <family val="3"/>
        <charset val="128"/>
      </rPr>
      <t>1/2）</t>
    </r>
    <rPh sb="0" eb="3">
      <t>ワリビキガク</t>
    </rPh>
    <phoneticPr fontId="1"/>
  </si>
  <si>
    <t>申請額（実績額）</t>
    <rPh sb="0" eb="3">
      <t>シンセイガク</t>
    </rPh>
    <rPh sb="4" eb="7">
      <t>ジッセキガク</t>
    </rPh>
    <phoneticPr fontId="1"/>
  </si>
  <si>
    <t>算定基準額</t>
    <rPh sb="0" eb="2">
      <t>サンテイ</t>
    </rPh>
    <rPh sb="2" eb="5">
      <t>キジュンガク</t>
    </rPh>
    <phoneticPr fontId="1"/>
  </si>
  <si>
    <t>↓　不要な行は非表示にして下さい</t>
    <rPh sb="2" eb="4">
      <t>フヨウ</t>
    </rPh>
    <rPh sb="5" eb="6">
      <t>ギョウ</t>
    </rPh>
    <rPh sb="7" eb="10">
      <t>ヒヒョウジ</t>
    </rPh>
    <rPh sb="13" eb="14">
      <t>クダ</t>
    </rPh>
    <phoneticPr fontId="1"/>
  </si>
  <si>
    <r>
      <t>※12月3１日までの島根県民に対する割引（ワクチン・検査パッケージ</t>
    </r>
    <r>
      <rPr>
        <b/>
        <sz val="11"/>
        <color rgb="FFFF0000"/>
        <rFont val="Meiryo UI"/>
        <family val="3"/>
        <charset val="128"/>
      </rPr>
      <t>適用分</t>
    </r>
    <r>
      <rPr>
        <b/>
        <sz val="11"/>
        <color rgb="FF008000"/>
        <rFont val="Meiryo UI"/>
        <family val="3"/>
        <charset val="128"/>
      </rPr>
      <t>）は</t>
    </r>
    <r>
      <rPr>
        <b/>
        <u/>
        <sz val="11"/>
        <color rgb="FF008000"/>
        <rFont val="Meiryo UI"/>
        <family val="3"/>
        <charset val="128"/>
      </rPr>
      <t>このシート</t>
    </r>
    <r>
      <rPr>
        <b/>
        <sz val="11"/>
        <color rgb="FF008000"/>
        <rFont val="Meiryo UI"/>
        <family val="3"/>
        <charset val="128"/>
      </rPr>
      <t>に入力してください。</t>
    </r>
    <rPh sb="10" eb="12">
      <t>シマネ</t>
    </rPh>
    <rPh sb="12" eb="14">
      <t>ケンミン</t>
    </rPh>
    <rPh sb="26" eb="28">
      <t>ケンサ</t>
    </rPh>
    <rPh sb="33" eb="35">
      <t>テキヨウ</t>
    </rPh>
    <rPh sb="35" eb="36">
      <t>ブン</t>
    </rPh>
    <phoneticPr fontId="1"/>
  </si>
  <si>
    <r>
      <t>※12月3１日までの島根県民に対する割引（ワクチン・検査パッケージ</t>
    </r>
    <r>
      <rPr>
        <b/>
        <sz val="11"/>
        <color rgb="FFFF0000"/>
        <rFont val="Meiryo UI"/>
        <family val="3"/>
        <charset val="128"/>
      </rPr>
      <t>非適用分</t>
    </r>
    <r>
      <rPr>
        <b/>
        <sz val="11"/>
        <color rgb="FF008000"/>
        <rFont val="Meiryo UI"/>
        <family val="3"/>
        <charset val="128"/>
      </rPr>
      <t>）は</t>
    </r>
    <r>
      <rPr>
        <b/>
        <u/>
        <sz val="11"/>
        <color rgb="FF008000"/>
        <rFont val="Meiryo UI"/>
        <family val="3"/>
        <charset val="128"/>
      </rPr>
      <t>このシート</t>
    </r>
    <r>
      <rPr>
        <b/>
        <sz val="11"/>
        <color rgb="FF008000"/>
        <rFont val="Meiryo UI"/>
        <family val="3"/>
        <charset val="128"/>
      </rPr>
      <t>に入力してください。</t>
    </r>
    <rPh sb="10" eb="12">
      <t>シマネ</t>
    </rPh>
    <rPh sb="12" eb="14">
      <t>ケンミン</t>
    </rPh>
    <rPh sb="26" eb="28">
      <t>ケンサ</t>
    </rPh>
    <rPh sb="33" eb="34">
      <t>ヒ</t>
    </rPh>
    <rPh sb="34" eb="36">
      <t>テキヨウ</t>
    </rPh>
    <rPh sb="36" eb="37">
      <t>ブン</t>
    </rPh>
    <phoneticPr fontId="1"/>
  </si>
  <si>
    <r>
      <t>※１月１日（チェックイン）以降の島根県民に対する割引は</t>
    </r>
    <r>
      <rPr>
        <b/>
        <u/>
        <sz val="11"/>
        <color theme="7" tint="-0.499984740745262"/>
        <rFont val="Meiryo UI"/>
        <family val="3"/>
        <charset val="128"/>
      </rPr>
      <t>このシート</t>
    </r>
    <r>
      <rPr>
        <b/>
        <sz val="11"/>
        <color theme="7" tint="-0.499984740745262"/>
        <rFont val="Meiryo UI"/>
        <family val="3"/>
        <charset val="128"/>
      </rPr>
      <t>に入力してください。</t>
    </r>
    <phoneticPr fontId="1"/>
  </si>
  <si>
    <r>
      <t>【</t>
    </r>
    <r>
      <rPr>
        <b/>
        <u/>
        <sz val="11"/>
        <color rgb="FF0000FF"/>
        <rFont val="Meiryo UI"/>
        <family val="3"/>
        <charset val="128"/>
      </rPr>
      <t>日帰り温泉／体験等専用</t>
    </r>
    <r>
      <rPr>
        <b/>
        <sz val="11"/>
        <color rgb="FF0000FF"/>
        <rFont val="Meiryo UI"/>
        <family val="3"/>
        <charset val="128"/>
      </rPr>
      <t>】このシートは割引率１／２（上限３千円）用です。</t>
    </r>
    <rPh sb="1" eb="3">
      <t>ヒガエ</t>
    </rPh>
    <rPh sb="4" eb="6">
      <t>オンセン</t>
    </rPh>
    <rPh sb="7" eb="9">
      <t>タイケン</t>
    </rPh>
    <rPh sb="9" eb="10">
      <t>トウ</t>
    </rPh>
    <rPh sb="10" eb="12">
      <t>センヨウ</t>
    </rPh>
    <rPh sb="19" eb="22">
      <t>ワリビキリツ</t>
    </rPh>
    <rPh sb="26" eb="28">
      <t>ジョウゲン</t>
    </rPh>
    <rPh sb="29" eb="31">
      <t>センエン</t>
    </rPh>
    <rPh sb="32" eb="33">
      <t>ヨウ</t>
    </rPh>
    <phoneticPr fontId="1"/>
  </si>
  <si>
    <t>※鳥取、島根両県民に対する割引額を入力してください。</t>
    <rPh sb="1" eb="3">
      <t>トットリ</t>
    </rPh>
    <rPh sb="4" eb="6">
      <t>シマネ</t>
    </rPh>
    <rPh sb="6" eb="8">
      <t>リョウケン</t>
    </rPh>
    <rPh sb="8" eb="9">
      <t>ミン</t>
    </rPh>
    <rPh sb="10" eb="11">
      <t>タイ</t>
    </rPh>
    <rPh sb="13" eb="16">
      <t>ワリビキガク</t>
    </rPh>
    <rPh sb="17" eb="19">
      <t>ニュウリョク</t>
    </rPh>
    <phoneticPr fontId="1"/>
  </si>
  <si>
    <t>上限３千円分</t>
    <rPh sb="0" eb="2">
      <t>ジョウゲン</t>
    </rPh>
    <rPh sb="3" eb="5">
      <t>センエン</t>
    </rPh>
    <rPh sb="5" eb="6">
      <t>ブン</t>
    </rPh>
    <phoneticPr fontId="1"/>
  </si>
  <si>
    <t>上限３千円分（日帰り温泉／体験等）</t>
    <rPh sb="0" eb="2">
      <t>ジョウゲン</t>
    </rPh>
    <rPh sb="3" eb="4">
      <t>セン</t>
    </rPh>
    <rPh sb="4" eb="6">
      <t>エンブン</t>
    </rPh>
    <rPh sb="7" eb="9">
      <t>ヒガエ</t>
    </rPh>
    <rPh sb="10" eb="12">
      <t>オンセン</t>
    </rPh>
    <rPh sb="13" eb="15">
      <t>タイケン</t>
    </rPh>
    <rPh sb="15" eb="16">
      <t>トウ</t>
    </rPh>
    <phoneticPr fontId="1"/>
  </si>
  <si>
    <r>
      <t>【</t>
    </r>
    <r>
      <rPr>
        <b/>
        <u/>
        <sz val="11"/>
        <color rgb="FFFF0000"/>
        <rFont val="Meiryo UI"/>
        <family val="3"/>
        <charset val="128"/>
      </rPr>
      <t>日帰り旅行専用</t>
    </r>
    <r>
      <rPr>
        <b/>
        <sz val="11"/>
        <color rgb="FFFF0000"/>
        <rFont val="Meiryo UI"/>
        <family val="3"/>
        <charset val="128"/>
      </rPr>
      <t>】このシートは割引率１／２（上限５千円）用です。</t>
    </r>
    <rPh sb="1" eb="3">
      <t>ヒガエ</t>
    </rPh>
    <rPh sb="4" eb="6">
      <t>リョコウ</t>
    </rPh>
    <rPh sb="6" eb="8">
      <t>センヨウ</t>
    </rPh>
    <rPh sb="15" eb="18">
      <t>ワリビキリツ</t>
    </rPh>
    <rPh sb="22" eb="24">
      <t>ジョウゲン</t>
    </rPh>
    <rPh sb="25" eb="27">
      <t>センエン</t>
    </rPh>
    <rPh sb="28" eb="29">
      <t>ヨウ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</si>
  <si>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鳥取県民分の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7" eb="9">
      <t>リョコウ</t>
    </rPh>
    <rPh sb="9" eb="11">
      <t>ギョウシャ</t>
    </rPh>
    <rPh sb="12" eb="14">
      <t>サイコウ</t>
    </rPh>
    <rPh sb="16" eb="18">
      <t>ヒガエ</t>
    </rPh>
    <rPh sb="19" eb="21">
      <t>リョコウ</t>
    </rPh>
    <rPh sb="22" eb="23">
      <t>タイ</t>
    </rPh>
    <rPh sb="25" eb="28">
      <t>ワリビキガク</t>
    </rPh>
    <rPh sb="29" eb="31">
      <t>ニュウリョク</t>
    </rPh>
    <phoneticPr fontId="1"/>
  </si>
  <si>
    <r>
      <t>事業者名</t>
    </r>
    <r>
      <rPr>
        <sz val="11"/>
        <rFont val="Meiryo UI"/>
        <family val="3"/>
        <charset val="128"/>
      </rPr>
      <t>（下の枠内に記入してください）</t>
    </r>
    <rPh sb="0" eb="3">
      <t>ジギョウシャ</t>
    </rPh>
    <rPh sb="3" eb="4">
      <t>メイ</t>
    </rPh>
    <rPh sb="5" eb="6">
      <t>シタ</t>
    </rPh>
    <rPh sb="7" eb="9">
      <t>ワクナイ</t>
    </rPh>
    <rPh sb="10" eb="12">
      <t>キニュウ</t>
    </rPh>
    <phoneticPr fontId="1"/>
  </si>
  <si>
    <t>上限５千円分（日帰り旅行）</t>
    <rPh sb="0" eb="2">
      <t>ジョウゲン</t>
    </rPh>
    <rPh sb="3" eb="4">
      <t>セン</t>
    </rPh>
    <rPh sb="4" eb="6">
      <t>エンブン</t>
    </rPh>
    <rPh sb="7" eb="9">
      <t>ヒガエ</t>
    </rPh>
    <rPh sb="10" eb="12">
      <t>リョコウ</t>
    </rPh>
    <phoneticPr fontId="1"/>
  </si>
  <si>
    <t>←　不要な行は非表示にして下さい</t>
    <rPh sb="2" eb="4">
      <t>フヨウ</t>
    </rPh>
    <rPh sb="5" eb="6">
      <t>ギョウ</t>
    </rPh>
    <rPh sb="7" eb="10">
      <t>ヒヒョウジ</t>
    </rPh>
    <rPh sb="13" eb="14">
      <t>クダ</t>
    </rPh>
    <phoneticPr fontId="1"/>
  </si>
  <si>
    <r>
      <t>【</t>
    </r>
    <r>
      <rPr>
        <b/>
        <u/>
        <sz val="11"/>
        <color rgb="FFFF0000"/>
        <rFont val="Meiryo UI"/>
        <family val="3"/>
        <charset val="128"/>
      </rPr>
      <t>宿泊旅行専用</t>
    </r>
    <r>
      <rPr>
        <b/>
        <sz val="11"/>
        <color rgb="FFFF0000"/>
        <rFont val="Meiryo UI"/>
        <family val="3"/>
        <charset val="128"/>
      </rPr>
      <t>】このシートは割引率１／２（上限５千円）用です。</t>
    </r>
    <rPh sb="1" eb="3">
      <t>シュクハク</t>
    </rPh>
    <rPh sb="3" eb="5">
      <t>リョコウ</t>
    </rPh>
    <rPh sb="5" eb="7">
      <t>センヨウ</t>
    </rPh>
    <rPh sb="14" eb="17">
      <t>ワリビキリツ</t>
    </rPh>
    <rPh sb="21" eb="23">
      <t>ジョウゲン</t>
    </rPh>
    <rPh sb="24" eb="26">
      <t>センエン</t>
    </rPh>
    <rPh sb="27" eb="28">
      <t>ヨウ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</si>
  <si>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鳥取県民分の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7" eb="9">
      <t>リョコウ</t>
    </rPh>
    <rPh sb="9" eb="11">
      <t>ギョウシャ</t>
    </rPh>
    <rPh sb="12" eb="14">
      <t>サイコウ</t>
    </rPh>
    <rPh sb="16" eb="18">
      <t>シュクハク</t>
    </rPh>
    <rPh sb="18" eb="20">
      <t>リョコウ</t>
    </rPh>
    <rPh sb="21" eb="22">
      <t>タイ</t>
    </rPh>
    <rPh sb="24" eb="27">
      <t>ワリビキガク</t>
    </rPh>
    <rPh sb="28" eb="30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</si>
  <si>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12月3１日までの島根県民分（ワクチン・検査パッケージ適用分）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4" eb="15">
      <t>ブン</t>
    </rPh>
    <rPh sb="32" eb="34">
      <t>リョコウ</t>
    </rPh>
    <rPh sb="34" eb="36">
      <t>ギョウシャ</t>
    </rPh>
    <rPh sb="37" eb="39">
      <t>サイコウ</t>
    </rPh>
    <rPh sb="41" eb="43">
      <t>ヒガエ</t>
    </rPh>
    <rPh sb="44" eb="46">
      <t>リョコウ</t>
    </rPh>
    <rPh sb="47" eb="48">
      <t>タイ</t>
    </rPh>
    <rPh sb="50" eb="53">
      <t>ワリビキガク</t>
    </rPh>
    <rPh sb="54" eb="56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</si>
  <si>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12月3１日までの島根県民分（ワクチン・検査パッケージ適用分）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32" eb="34">
      <t>リョコウ</t>
    </rPh>
    <rPh sb="34" eb="36">
      <t>ギョウシャ</t>
    </rPh>
    <rPh sb="37" eb="39">
      <t>サイコウ</t>
    </rPh>
    <rPh sb="41" eb="43">
      <t>シュクハク</t>
    </rPh>
    <rPh sb="43" eb="45">
      <t>リョコウ</t>
    </rPh>
    <rPh sb="46" eb="47">
      <t>タイ</t>
    </rPh>
    <rPh sb="49" eb="52">
      <t>ワリビキガク</t>
    </rPh>
    <rPh sb="53" eb="5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</si>
  <si>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１月１日（チェックイン）以降の島根県民分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20" eb="21">
      <t>ブン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</si>
  <si>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１月１日（チェックイン）以降の島根県民分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</si>
  <si>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兵庫県民分（スペシャル・ウェルカニ事業）</t>
    </r>
    <r>
      <rPr>
        <b/>
        <sz val="11"/>
        <color rgb="FFFF0000"/>
        <rFont val="Meiryo UI"/>
        <family val="3"/>
        <charset val="128"/>
      </rPr>
      <t>の割引はこのシートに入力してください。</t>
    </r>
    <rPh sb="1" eb="3">
      <t>ヒョウゴ</t>
    </rPh>
    <rPh sb="3" eb="5">
      <t>ケンミン</t>
    </rPh>
    <rPh sb="5" eb="6">
      <t>ブン</t>
    </rPh>
    <rPh sb="18" eb="20">
      <t>ジギョウ</t>
    </rPh>
    <rPh sb="22" eb="24">
      <t>ワリビキ</t>
    </rPh>
    <phoneticPr fontId="1"/>
  </si>
  <si>
    <t>交付申請額（合計）</t>
    <rPh sb="6" eb="8">
      <t>ゴウケイ</t>
    </rPh>
    <phoneticPr fontId="1"/>
  </si>
  <si>
    <t>交付申請額（実績額）</t>
    <rPh sb="0" eb="2">
      <t>コウフ</t>
    </rPh>
    <rPh sb="2" eb="5">
      <t>シンセイガク</t>
    </rPh>
    <rPh sb="6" eb="9">
      <t>ジッセキガク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</si>
  <si>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岡山県民分（スペシャル・ウェルカニ事業）</t>
    </r>
    <r>
      <rPr>
        <b/>
        <sz val="11"/>
        <color rgb="FFFF0000"/>
        <rFont val="Meiryo UI"/>
        <family val="3"/>
        <charset val="128"/>
      </rPr>
      <t>の割引はこのシートに入力してください。</t>
    </r>
    <rPh sb="1" eb="3">
      <t>オカヤマ</t>
    </rPh>
    <rPh sb="3" eb="5">
      <t>ケンミン</t>
    </rPh>
    <rPh sb="5" eb="6">
      <t>ブン</t>
    </rPh>
    <rPh sb="18" eb="20">
      <t>ジギョウ</t>
    </rPh>
    <rPh sb="22" eb="24">
      <t>ワリビキ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</si>
  <si>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広島県民分（スペシャル・ウェルカニ事業）</t>
    </r>
    <r>
      <rPr>
        <b/>
        <sz val="11"/>
        <color rgb="FFFF0000"/>
        <rFont val="Meiryo UI"/>
        <family val="3"/>
        <charset val="128"/>
      </rPr>
      <t>の割引はこのシートに入力してください。</t>
    </r>
    <rPh sb="1" eb="3">
      <t>ヒロシマ</t>
    </rPh>
    <rPh sb="3" eb="5">
      <t>ケンミン</t>
    </rPh>
    <rPh sb="5" eb="6">
      <t>ブン</t>
    </rPh>
    <rPh sb="18" eb="20">
      <t>ジギョウ</t>
    </rPh>
    <rPh sb="22" eb="24">
      <t>ワリビキ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</si>
  <si>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兵庫県民分（スペシャル・ウェルカニ事業）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6">
      <t>ヒョウゴケンミンブン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</si>
  <si>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兵庫県民分（スペシャル・ウェルカニ事業）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6">
      <t>ヒョウゴケンミンブン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</si>
  <si>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岡山県民分（スペシャル・ウェルカニ事業）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オカヤマ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</si>
  <si>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岡山県民分（スペシャル・ウェルカニ事業）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オカヤマ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</si>
  <si>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広島県民分（スペシャル・ウェルカニ事業）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ヒロシマ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</si>
  <si>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t>申請額（実績額）</t>
    <rPh sb="0" eb="2">
      <t>シンセイ</t>
    </rPh>
    <rPh sb="2" eb="3">
      <t>ガク</t>
    </rPh>
    <rPh sb="4" eb="7">
      <t>ジッセキガク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</si>
  <si>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広島県民分（スペシャル・ウェルカニ事業）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ヒロシマ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</si>
  <si>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t>【クーポン専用】このシートは、とっとりプレミアム・クーポンの実績報告専用シートです。</t>
    <rPh sb="5" eb="7">
      <t>センヨウ</t>
    </rPh>
    <rPh sb="30" eb="32">
      <t>ジッセキ</t>
    </rPh>
    <rPh sb="32" eb="34">
      <t>ホウコク</t>
    </rPh>
    <rPh sb="34" eb="36">
      <t>センヨウ</t>
    </rPh>
    <phoneticPr fontId="1"/>
  </si>
  <si>
    <t>枚数</t>
    <rPh sb="0" eb="2">
      <t>マイスウ</t>
    </rPh>
    <phoneticPr fontId="1"/>
  </si>
  <si>
    <t>枚</t>
    <rPh sb="0" eb="1">
      <t>マイ</t>
    </rPh>
    <phoneticPr fontId="1"/>
  </si>
  <si>
    <t>※このシートは提出不要です</t>
    <rPh sb="7" eb="9">
      <t>テイシュツ</t>
    </rPh>
    <rPh sb="9" eb="11">
      <t>フヨウ</t>
    </rPh>
    <phoneticPr fontId="1"/>
  </si>
  <si>
    <r>
      <t>↑太枠内に</t>
    </r>
    <r>
      <rPr>
        <b/>
        <sz val="11"/>
        <color rgb="FFFF0000"/>
        <rFont val="Meiryo UI"/>
        <family val="3"/>
        <charset val="128"/>
      </rPr>
      <t>売店等で受け取ったクーポンの枚数</t>
    </r>
    <r>
      <rPr>
        <sz val="11"/>
        <rFont val="Meiryo UI"/>
        <family val="3"/>
        <charset val="128"/>
      </rPr>
      <t>を入力してください。</t>
    </r>
    <rPh sb="1" eb="4">
      <t>フトワクナイ</t>
    </rPh>
    <rPh sb="5" eb="7">
      <t>バイテン</t>
    </rPh>
    <rPh sb="7" eb="8">
      <t>トウ</t>
    </rPh>
    <rPh sb="9" eb="10">
      <t>ウ</t>
    </rPh>
    <rPh sb="11" eb="12">
      <t>ト</t>
    </rPh>
    <rPh sb="19" eb="21">
      <t>マイスウ</t>
    </rPh>
    <rPh sb="22" eb="24">
      <t>ニュウリョク</t>
    </rPh>
    <phoneticPr fontId="1"/>
  </si>
  <si>
    <t>　（配布した枚数を報告するものではありません。）</t>
    <rPh sb="2" eb="4">
      <t>ハイフ</t>
    </rPh>
    <rPh sb="6" eb="8">
      <t>マイスウ</t>
    </rPh>
    <rPh sb="9" eb="11">
      <t>ホウコク</t>
    </rPh>
    <phoneticPr fontId="1"/>
  </si>
  <si>
    <t>←　印刷の上、押印し、郵送してください。</t>
    <rPh sb="2" eb="4">
      <t>インサツ</t>
    </rPh>
    <rPh sb="5" eb="6">
      <t>ウエ</t>
    </rPh>
    <rPh sb="7" eb="9">
      <t>オウイン</t>
    </rPh>
    <rPh sb="11" eb="13">
      <t>ユウソウ</t>
    </rPh>
    <phoneticPr fontId="1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</si>
  <si>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</si>
  <si>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←　提出する日を記入してください。</t>
    <rPh sb="2" eb="4">
      <t>テイシュツ</t>
    </rPh>
    <rPh sb="6" eb="7">
      <t>ヒ</t>
    </rPh>
    <rPh sb="8" eb="10">
      <t>キニュウ</t>
    </rPh>
    <phoneticPr fontId="1"/>
  </si>
  <si>
    <t>「ＷｅＬｏｖｅ山陰キャンペーン」「スペシャル・ウェルカニキャンペーン」推進事業支援金申請書兼実績報告書</t>
    <rPh sb="7" eb="9">
      <t>サンイン</t>
    </rPh>
    <rPh sb="35" eb="37">
      <t>スイシン</t>
    </rPh>
    <rPh sb="37" eb="39">
      <t>ジギョウ</t>
    </rPh>
    <rPh sb="39" eb="41">
      <t>シエン</t>
    </rPh>
    <rPh sb="41" eb="42">
      <t>キン</t>
    </rPh>
    <rPh sb="42" eb="45">
      <t>シンセイショ</t>
    </rPh>
    <rPh sb="45" eb="46">
      <t>ケン</t>
    </rPh>
    <rPh sb="46" eb="48">
      <t>ジッセキ</t>
    </rPh>
    <rPh sb="48" eb="51">
      <t>ホウコクショ</t>
    </rPh>
    <phoneticPr fontId="1"/>
  </si>
  <si>
    <t>　「#ＷｅＬｏｖｅ山陰」＆「スペシャル・ウェルカニ」キャンペーン事務局　様</t>
    <rPh sb="9" eb="11">
      <t>サンイン</t>
    </rPh>
    <rPh sb="32" eb="35">
      <t>ジムキョク</t>
    </rPh>
    <rPh sb="36" eb="37">
      <t>サマ</t>
    </rPh>
    <phoneticPr fontId="1"/>
  </si>
  <si>
    <t xml:space="preserve">（支援金申請者）住所 </t>
    <rPh sb="1" eb="4">
      <t>シエンキン</t>
    </rPh>
    <rPh sb="4" eb="7">
      <t>シンセイシャ</t>
    </rPh>
    <rPh sb="8" eb="10">
      <t>ジュウショ</t>
    </rPh>
    <phoneticPr fontId="1"/>
  </si>
  <si>
    <t xml:space="preserve">法人名または施設名・屋号 </t>
    <rPh sb="0" eb="2">
      <t>ホウジン</t>
    </rPh>
    <rPh sb="2" eb="3">
      <t>メイ</t>
    </rPh>
    <rPh sb="6" eb="9">
      <t>シセツメイ</t>
    </rPh>
    <rPh sb="10" eb="12">
      <t>ヤゴウ</t>
    </rPh>
    <phoneticPr fontId="1"/>
  </si>
  <si>
    <t>←　個人事業主の場合は空欄でも構いません</t>
    <rPh sb="2" eb="4">
      <t>コジン</t>
    </rPh>
    <rPh sb="4" eb="7">
      <t>ジギョウヌシ</t>
    </rPh>
    <rPh sb="8" eb="10">
      <t>バアイ</t>
    </rPh>
    <rPh sb="11" eb="13">
      <t>クウラン</t>
    </rPh>
    <rPh sb="15" eb="16">
      <t>カマ</t>
    </rPh>
    <phoneticPr fontId="1"/>
  </si>
  <si>
    <r>
      <t>代表者（</t>
    </r>
    <r>
      <rPr>
        <b/>
        <u/>
        <sz val="11"/>
        <color theme="1"/>
        <rFont val="Meiryo UI"/>
        <family val="3"/>
        <charset val="128"/>
      </rPr>
      <t>職名</t>
    </r>
    <r>
      <rPr>
        <sz val="11"/>
        <color theme="1"/>
        <rFont val="Meiryo UI"/>
        <family val="3"/>
        <charset val="128"/>
      </rPr>
      <t>・氏名）</t>
    </r>
    <rPh sb="0" eb="3">
      <t>ダイヒョウシャ</t>
    </rPh>
    <rPh sb="4" eb="6">
      <t>ショクメイ</t>
    </rPh>
    <rPh sb="7" eb="9">
      <t>シメイ</t>
    </rPh>
    <phoneticPr fontId="1"/>
  </si>
  <si>
    <t>←　職名が定められていない場合は、空欄でも構いません。</t>
    <rPh sb="2" eb="4">
      <t>ショクメイ</t>
    </rPh>
    <rPh sb="5" eb="6">
      <t>サダ</t>
    </rPh>
    <rPh sb="13" eb="15">
      <t>バアイ</t>
    </rPh>
    <rPh sb="17" eb="19">
      <t>クウラン</t>
    </rPh>
    <rPh sb="21" eb="22">
      <t>カマ</t>
    </rPh>
    <phoneticPr fontId="1"/>
  </si>
  <si>
    <t xml:space="preserve">施設の名称 </t>
    <rPh sb="0" eb="2">
      <t>シセツ</t>
    </rPh>
    <rPh sb="3" eb="5">
      <t>メイショウ</t>
    </rPh>
    <phoneticPr fontId="1"/>
  </si>
  <si>
    <t>　　 押印は代表者印または請求書類で使用する印を使用してください。</t>
    <rPh sb="3" eb="5">
      <t>オウイン</t>
    </rPh>
    <rPh sb="6" eb="9">
      <t>ダイヒョウシャ</t>
    </rPh>
    <rPh sb="9" eb="10">
      <t>イン</t>
    </rPh>
    <rPh sb="13" eb="15">
      <t>セイキュウ</t>
    </rPh>
    <rPh sb="15" eb="17">
      <t>ショルイ</t>
    </rPh>
    <rPh sb="18" eb="20">
      <t>シヨウ</t>
    </rPh>
    <rPh sb="22" eb="23">
      <t>イン</t>
    </rPh>
    <rPh sb="24" eb="26">
      <t>シヨウ</t>
    </rPh>
    <phoneticPr fontId="1"/>
  </si>
  <si>
    <t xml:space="preserve">担当者名 </t>
    <rPh sb="0" eb="3">
      <t>タントウシャ</t>
    </rPh>
    <rPh sb="3" eb="4">
      <t>メイ</t>
    </rPh>
    <phoneticPr fontId="1"/>
  </si>
  <si>
    <t xml:space="preserve">電話番号 </t>
    <rPh sb="0" eb="2">
      <t>デンワ</t>
    </rPh>
    <rPh sb="2" eb="4">
      <t>バンゴウ</t>
    </rPh>
    <phoneticPr fontId="1"/>
  </si>
  <si>
    <t xml:space="preserve">ファクシミリ </t>
    <phoneticPr fontId="1"/>
  </si>
  <si>
    <t xml:space="preserve">電子メール </t>
    <rPh sb="0" eb="2">
      <t>デンシ</t>
    </rPh>
    <phoneticPr fontId="1"/>
  </si>
  <si>
    <t>　「ＷｅＬｏｖｅ山陰キャンペーン」「スペシャル・ウェルカニキャンペーン」推進事業支援金を請求したいので、下記のとおり申請及び実績報告します。</t>
    <rPh sb="8" eb="10">
      <t>サンイン</t>
    </rPh>
    <rPh sb="36" eb="38">
      <t>スイシン</t>
    </rPh>
    <rPh sb="38" eb="40">
      <t>ジギョウ</t>
    </rPh>
    <rPh sb="40" eb="42">
      <t>シエン</t>
    </rPh>
    <rPh sb="42" eb="43">
      <t>キン</t>
    </rPh>
    <rPh sb="44" eb="46">
      <t>セイキュウ</t>
    </rPh>
    <rPh sb="52" eb="54">
      <t>カキ</t>
    </rPh>
    <rPh sb="58" eb="60">
      <t>シンセイ</t>
    </rPh>
    <rPh sb="60" eb="61">
      <t>オヨ</t>
    </rPh>
    <rPh sb="62" eb="64">
      <t>ジッセキ</t>
    </rPh>
    <rPh sb="64" eb="66">
      <t>ホウコク</t>
    </rPh>
    <phoneticPr fontId="1"/>
  </si>
  <si>
    <t>記</t>
    <rPh sb="0" eb="1">
      <t>キ</t>
    </rPh>
    <phoneticPr fontId="1"/>
  </si>
  <si>
    <t>１　確認事項</t>
    <rPh sb="2" eb="4">
      <t>カクニン</t>
    </rPh>
    <rPh sb="4" eb="6">
      <t>ジコウ</t>
    </rPh>
    <phoneticPr fontId="1"/>
  </si>
  <si>
    <t xml:space="preserve"> 項目（該当する箇所にチェックを入れて下さい。）</t>
    <rPh sb="1" eb="3">
      <t>コウモク</t>
    </rPh>
    <rPh sb="4" eb="6">
      <t>ガイトウ</t>
    </rPh>
    <rPh sb="8" eb="10">
      <t>カショ</t>
    </rPh>
    <rPh sb="16" eb="17">
      <t>イ</t>
    </rPh>
    <rPh sb="19" eb="20">
      <t>クダ</t>
    </rPh>
    <phoneticPr fontId="1"/>
  </si>
  <si>
    <t>①</t>
    <phoneticPr fontId="1"/>
  </si>
  <si>
    <t>宿泊事業</t>
    <phoneticPr fontId="1"/>
  </si>
  <si>
    <t>（WeLove山陰CP）</t>
    <rPh sb="7" eb="9">
      <t>サンイン</t>
    </rPh>
    <phoneticPr fontId="1"/>
  </si>
  <si>
    <t>（上限５千円、割引率：１／２）</t>
  </si>
  <si>
    <t>②</t>
    <phoneticPr fontId="1"/>
  </si>
  <si>
    <t>日帰り温泉／体験等</t>
    <rPh sb="0" eb="2">
      <t>ヒガエ</t>
    </rPh>
    <rPh sb="3" eb="5">
      <t>オンセン</t>
    </rPh>
    <rPh sb="6" eb="8">
      <t>タイケン</t>
    </rPh>
    <rPh sb="8" eb="9">
      <t>トウ</t>
    </rPh>
    <phoneticPr fontId="1"/>
  </si>
  <si>
    <t>（上限３千円、割引率：１／２）</t>
  </si>
  <si>
    <t>③</t>
    <phoneticPr fontId="1"/>
  </si>
  <si>
    <t>日帰り又は宿泊旅行</t>
    <rPh sb="0" eb="2">
      <t>ヒガエ</t>
    </rPh>
    <rPh sb="3" eb="4">
      <t>マタ</t>
    </rPh>
    <rPh sb="5" eb="7">
      <t>シュクハク</t>
    </rPh>
    <rPh sb="7" eb="9">
      <t>リョコウ</t>
    </rPh>
    <phoneticPr fontId="1"/>
  </si>
  <si>
    <t>④</t>
    <phoneticPr fontId="1"/>
  </si>
  <si>
    <t>（スペシャル・ウェルカニ）</t>
  </si>
  <si>
    <t>⑤</t>
    <phoneticPr fontId="1"/>
  </si>
  <si>
    <t>⑥⑦</t>
    <phoneticPr fontId="1"/>
  </si>
  <si>
    <t>鳥取プレミアムクーポン事業</t>
    <rPh sb="0" eb="2">
      <t>トットリ</t>
    </rPh>
    <rPh sb="11" eb="13">
      <t>ジギョウ</t>
    </rPh>
    <phoneticPr fontId="1"/>
  </si>
  <si>
    <t>（上限２千円、割引率：１０／１０）</t>
  </si>
  <si>
    <t>２　料金、対象人数、申請額（実績額）</t>
    <rPh sb="2" eb="4">
      <t>リョウキン</t>
    </rPh>
    <rPh sb="5" eb="7">
      <t>タイショウ</t>
    </rPh>
    <rPh sb="7" eb="9">
      <t>ニンズウ</t>
    </rPh>
    <rPh sb="10" eb="13">
      <t>シンセイガク</t>
    </rPh>
    <rPh sb="14" eb="17">
      <t>ジッセキガク</t>
    </rPh>
    <phoneticPr fontId="1"/>
  </si>
  <si>
    <t>料金（１人あたり）</t>
    <rPh sb="0" eb="2">
      <t>リョウキン</t>
    </rPh>
    <rPh sb="4" eb="5">
      <t>ニン</t>
    </rPh>
    <phoneticPr fontId="1"/>
  </si>
  <si>
    <t>割引額</t>
    <rPh sb="0" eb="3">
      <t>ワリビキガク</t>
    </rPh>
    <phoneticPr fontId="1"/>
  </si>
  <si>
    <t>←　入力シートから自動で転記されます。</t>
    <rPh sb="2" eb="4">
      <t>ニュウリョク</t>
    </rPh>
    <rPh sb="9" eb="11">
      <t>ジドウ</t>
    </rPh>
    <rPh sb="12" eb="14">
      <t>テンキ</t>
    </rPh>
    <phoneticPr fontId="1"/>
  </si>
  <si>
    <t>⑥
⑦</t>
    <phoneticPr fontId="1"/>
  </si>
  <si>
    <t>クーポン額面</t>
    <rPh sb="4" eb="6">
      <t>ガクメン</t>
    </rPh>
    <phoneticPr fontId="1"/>
  </si>
  <si>
    <t>対象枚数</t>
    <rPh sb="0" eb="2">
      <t>タイショウ</t>
    </rPh>
    <rPh sb="2" eb="4">
      <t>マイスウ</t>
    </rPh>
    <phoneticPr fontId="1"/>
  </si>
  <si>
    <r>
      <t>合計</t>
    </r>
    <r>
      <rPr>
        <sz val="11"/>
        <color theme="1"/>
        <rFont val="Meiryo UI"/>
        <family val="3"/>
        <charset val="128"/>
      </rPr>
      <t>（①＋②＋③+④+⑤+⑥⑦ ）</t>
    </r>
    <rPh sb="0" eb="1">
      <t>ゴウ</t>
    </rPh>
    <rPh sb="1" eb="2">
      <t>ケイ</t>
    </rPh>
    <phoneticPr fontId="1"/>
  </si>
  <si>
    <t>【合計の内訳】（再掲）</t>
    <rPh sb="1" eb="3">
      <t>ゴウケイ</t>
    </rPh>
    <rPh sb="4" eb="6">
      <t>ウチワケ</t>
    </rPh>
    <rPh sb="8" eb="10">
      <t>サイケイ</t>
    </rPh>
    <phoneticPr fontId="1"/>
  </si>
  <si>
    <t>①又は③のうち鳥取県民・・（A）</t>
    <rPh sb="1" eb="2">
      <t>マタ</t>
    </rPh>
    <rPh sb="7" eb="11">
      <t>トットリケンミン</t>
    </rPh>
    <phoneticPr fontId="1"/>
  </si>
  <si>
    <t>①又は③のうちのうち令和3年12月31日までの島根県民分
（ワクチン・検査パッケージ適用分）・・（B）</t>
    <rPh sb="1" eb="2">
      <t>マタ</t>
    </rPh>
    <rPh sb="10" eb="12">
      <t>レイワ</t>
    </rPh>
    <rPh sb="13" eb="14">
      <t>ネン</t>
    </rPh>
    <rPh sb="16" eb="17">
      <t>ガツ</t>
    </rPh>
    <rPh sb="19" eb="20">
      <t>ニチ</t>
    </rPh>
    <rPh sb="23" eb="25">
      <t>シマネ</t>
    </rPh>
    <rPh sb="25" eb="27">
      <t>ケンミン</t>
    </rPh>
    <rPh sb="27" eb="28">
      <t>ブン</t>
    </rPh>
    <rPh sb="35" eb="37">
      <t>ケンサ</t>
    </rPh>
    <rPh sb="42" eb="44">
      <t>テキヨウ</t>
    </rPh>
    <rPh sb="44" eb="45">
      <t>ブン</t>
    </rPh>
    <phoneticPr fontId="1"/>
  </si>
  <si>
    <t>①のうちのうち令和3年12月31日までの島根県民分
（ワクチン・検査パッケージ非適用分）・・（C）</t>
    <rPh sb="7" eb="9">
      <t>レイワ</t>
    </rPh>
    <rPh sb="10" eb="11">
      <t>ネン</t>
    </rPh>
    <rPh sb="13" eb="14">
      <t>ガツ</t>
    </rPh>
    <rPh sb="16" eb="17">
      <t>ニチ</t>
    </rPh>
    <rPh sb="20" eb="22">
      <t>シマネ</t>
    </rPh>
    <rPh sb="22" eb="24">
      <t>ケンミン</t>
    </rPh>
    <rPh sb="24" eb="25">
      <t>ブン</t>
    </rPh>
    <rPh sb="32" eb="34">
      <t>ケンサ</t>
    </rPh>
    <rPh sb="39" eb="40">
      <t>ヒ</t>
    </rPh>
    <rPh sb="40" eb="42">
      <t>テキヨウ</t>
    </rPh>
    <rPh sb="42" eb="43">
      <t>ブン</t>
    </rPh>
    <phoneticPr fontId="1"/>
  </si>
  <si>
    <t>①又は③のうち令和4年1月1日以降の島根県民分・・（D）</t>
    <rPh sb="1" eb="2">
      <t>マタ</t>
    </rPh>
    <rPh sb="7" eb="9">
      <t>レイワ</t>
    </rPh>
    <rPh sb="10" eb="11">
      <t>ネン</t>
    </rPh>
    <rPh sb="12" eb="13">
      <t>ガツ</t>
    </rPh>
    <rPh sb="13" eb="15">
      <t>ツイタチ</t>
    </rPh>
    <rPh sb="15" eb="17">
      <t>イコウ</t>
    </rPh>
    <rPh sb="18" eb="20">
      <t>シマネ</t>
    </rPh>
    <rPh sb="20" eb="22">
      <t>ケンミン</t>
    </rPh>
    <rPh sb="22" eb="23">
      <t>ブン</t>
    </rPh>
    <phoneticPr fontId="1"/>
  </si>
  <si>
    <t>（C）＋ ②　の合計</t>
    <rPh sb="8" eb="10">
      <t>ゴウケイ</t>
    </rPh>
    <phoneticPr fontId="1"/>
  </si>
  <si>
    <t>（A）＋（B）＋（D） ＋ ④ ＋ ⑤ ＋ ⑥ ⑦  の合計</t>
    <rPh sb="28" eb="30">
      <t>ゴウケイ</t>
    </rPh>
    <phoneticPr fontId="1"/>
  </si>
  <si>
    <t>③のうち鳥取県民分（日帰り旅行商品）</t>
    <rPh sb="4" eb="6">
      <t>トットリ</t>
    </rPh>
    <rPh sb="6" eb="8">
      <t>ケンミン</t>
    </rPh>
    <rPh sb="8" eb="9">
      <t>ブン</t>
    </rPh>
    <rPh sb="10" eb="12">
      <t>ヒガエ</t>
    </rPh>
    <rPh sb="13" eb="15">
      <t>リョコウ</t>
    </rPh>
    <rPh sb="15" eb="17">
      <t>ショウヒン</t>
    </rPh>
    <phoneticPr fontId="1"/>
  </si>
  <si>
    <t>③のうち鳥取県民分（宿泊旅行商品）</t>
    <rPh sb="4" eb="6">
      <t>トットリ</t>
    </rPh>
    <rPh sb="6" eb="8">
      <t>ケンミン</t>
    </rPh>
    <rPh sb="8" eb="9">
      <t>ブン</t>
    </rPh>
    <rPh sb="10" eb="12">
      <t>シュクハク</t>
    </rPh>
    <rPh sb="12" eb="14">
      <t>リョコウ</t>
    </rPh>
    <rPh sb="14" eb="16">
      <t>ショウヒン</t>
    </rPh>
    <phoneticPr fontId="1"/>
  </si>
  <si>
    <t>③のうち令和3年12月31日までの島根県民分
（ワクチン・検査パッケージ適用分）（日帰り旅行商品）</t>
    <rPh sb="4" eb="6">
      <t>レイワ</t>
    </rPh>
    <rPh sb="7" eb="8">
      <t>ネン</t>
    </rPh>
    <rPh sb="10" eb="11">
      <t>ガツ</t>
    </rPh>
    <rPh sb="13" eb="14">
      <t>ニチ</t>
    </rPh>
    <rPh sb="17" eb="19">
      <t>シマネ</t>
    </rPh>
    <rPh sb="19" eb="21">
      <t>ケンミン</t>
    </rPh>
    <rPh sb="21" eb="22">
      <t>ブン</t>
    </rPh>
    <rPh sb="29" eb="31">
      <t>ケンサ</t>
    </rPh>
    <rPh sb="36" eb="38">
      <t>テキヨウ</t>
    </rPh>
    <rPh sb="38" eb="39">
      <t>ブン</t>
    </rPh>
    <rPh sb="41" eb="43">
      <t>ヒガエ</t>
    </rPh>
    <rPh sb="44" eb="46">
      <t>リョコウ</t>
    </rPh>
    <rPh sb="46" eb="48">
      <t>ショウヒン</t>
    </rPh>
    <phoneticPr fontId="1"/>
  </si>
  <si>
    <t>③のうち令和3年12月31日までの島根県民分
（ワクチン・検査パッケージ適用分）（宿泊旅行商品）</t>
    <rPh sb="4" eb="6">
      <t>レイワ</t>
    </rPh>
    <rPh sb="7" eb="8">
      <t>ネン</t>
    </rPh>
    <rPh sb="10" eb="11">
      <t>ガツ</t>
    </rPh>
    <rPh sb="13" eb="14">
      <t>ニチ</t>
    </rPh>
    <rPh sb="17" eb="19">
      <t>シマネ</t>
    </rPh>
    <rPh sb="19" eb="21">
      <t>ケンミン</t>
    </rPh>
    <rPh sb="21" eb="22">
      <t>ブン</t>
    </rPh>
    <rPh sb="29" eb="31">
      <t>ケンサ</t>
    </rPh>
    <rPh sb="36" eb="38">
      <t>テキヨウ</t>
    </rPh>
    <rPh sb="38" eb="39">
      <t>ブン</t>
    </rPh>
    <rPh sb="41" eb="43">
      <t>シュクハク</t>
    </rPh>
    <rPh sb="43" eb="45">
      <t>リョコウ</t>
    </rPh>
    <rPh sb="45" eb="47">
      <t>ショウヒン</t>
    </rPh>
    <phoneticPr fontId="1"/>
  </si>
  <si>
    <t>③のうち令和4年1月1日以降の島根県民分（日帰り旅行商品）</t>
    <rPh sb="4" eb="6">
      <t>レイワ</t>
    </rPh>
    <rPh sb="7" eb="8">
      <t>ネン</t>
    </rPh>
    <rPh sb="9" eb="10">
      <t>ガツ</t>
    </rPh>
    <rPh sb="10" eb="12">
      <t>ツイタチ</t>
    </rPh>
    <rPh sb="12" eb="14">
      <t>イコウ</t>
    </rPh>
    <rPh sb="15" eb="17">
      <t>シマネ</t>
    </rPh>
    <rPh sb="17" eb="19">
      <t>ケンミン</t>
    </rPh>
    <rPh sb="19" eb="20">
      <t>ブン</t>
    </rPh>
    <rPh sb="21" eb="23">
      <t>ヒガエ</t>
    </rPh>
    <rPh sb="24" eb="26">
      <t>リョコウ</t>
    </rPh>
    <rPh sb="26" eb="28">
      <t>ショウヒン</t>
    </rPh>
    <phoneticPr fontId="1"/>
  </si>
  <si>
    <t>③のうち令和4年1月1日以降の島根県民分（宿泊旅行商品）</t>
    <rPh sb="4" eb="6">
      <t>レイワ</t>
    </rPh>
    <rPh sb="7" eb="8">
      <t>ネン</t>
    </rPh>
    <rPh sb="9" eb="10">
      <t>ガツ</t>
    </rPh>
    <rPh sb="10" eb="12">
      <t>ツイタチ</t>
    </rPh>
    <rPh sb="12" eb="14">
      <t>イコウ</t>
    </rPh>
    <rPh sb="15" eb="17">
      <t>シマネ</t>
    </rPh>
    <rPh sb="17" eb="19">
      <t>ケンミン</t>
    </rPh>
    <rPh sb="19" eb="20">
      <t>ブン</t>
    </rPh>
    <rPh sb="21" eb="23">
      <t>シュクハク</t>
    </rPh>
    <rPh sb="23" eb="25">
      <t>リョコウ</t>
    </rPh>
    <rPh sb="25" eb="27">
      <t>ショウヒン</t>
    </rPh>
    <phoneticPr fontId="1"/>
  </si>
  <si>
    <t>④のうち兵庫県民分</t>
    <rPh sb="4" eb="9">
      <t>ヒョウゴケンミンブン</t>
    </rPh>
    <phoneticPr fontId="1"/>
  </si>
  <si>
    <t>④のうち岡山県民分</t>
    <rPh sb="4" eb="6">
      <t>オカヤマ</t>
    </rPh>
    <rPh sb="6" eb="8">
      <t>ケンミン</t>
    </rPh>
    <rPh sb="8" eb="9">
      <t>ブン</t>
    </rPh>
    <phoneticPr fontId="1"/>
  </si>
  <si>
    <t>④のうち広島県民分</t>
    <rPh sb="4" eb="6">
      <t>ヒロシマ</t>
    </rPh>
    <rPh sb="6" eb="8">
      <t>ケンミン</t>
    </rPh>
    <rPh sb="8" eb="9">
      <t>ブン</t>
    </rPh>
    <phoneticPr fontId="1"/>
  </si>
  <si>
    <t>⑤のうち兵庫県民分（日帰り旅行商品）</t>
    <rPh sb="4" eb="9">
      <t>ヒョウゴケンミンブン</t>
    </rPh>
    <phoneticPr fontId="1"/>
  </si>
  <si>
    <t>⑤のうち兵庫県民分（宿泊旅行商品）</t>
    <rPh sb="4" eb="9">
      <t>ヒョウゴケンミンブン</t>
    </rPh>
    <phoneticPr fontId="1"/>
  </si>
  <si>
    <t>⑤のうち岡山県民分（日帰り旅行商品）</t>
    <rPh sb="4" eb="6">
      <t>オカヤマ</t>
    </rPh>
    <rPh sb="6" eb="8">
      <t>ケンミン</t>
    </rPh>
    <rPh sb="8" eb="9">
      <t>ブン</t>
    </rPh>
    <phoneticPr fontId="1"/>
  </si>
  <si>
    <t>⑤のうち岡山県民分（宿泊旅行商品）</t>
    <rPh sb="4" eb="6">
      <t>オカヤマ</t>
    </rPh>
    <rPh sb="6" eb="8">
      <t>ケンミン</t>
    </rPh>
    <rPh sb="8" eb="9">
      <t>ブン</t>
    </rPh>
    <phoneticPr fontId="1"/>
  </si>
  <si>
    <t>⑤のうち広島県民分（日帰り旅行商品）</t>
    <rPh sb="4" eb="6">
      <t>ヒロシマ</t>
    </rPh>
    <rPh sb="6" eb="8">
      <t>ケンミン</t>
    </rPh>
    <rPh sb="8" eb="9">
      <t>ブン</t>
    </rPh>
    <phoneticPr fontId="1"/>
  </si>
  <si>
    <t>⑤のうち広島県民分（宿泊旅行商品）</t>
    <rPh sb="4" eb="6">
      <t>ヒロシマ</t>
    </rPh>
    <rPh sb="6" eb="8">
      <t>ケンミン</t>
    </rPh>
    <rPh sb="8" eb="9">
      <t>ブン</t>
    </rPh>
    <phoneticPr fontId="1"/>
  </si>
  <si>
    <t>３　事業完了年月日</t>
    <rPh sb="2" eb="4">
      <t>ジギョウ</t>
    </rPh>
    <rPh sb="4" eb="6">
      <t>カンリョウ</t>
    </rPh>
    <rPh sb="6" eb="9">
      <t>ネンガッピ</t>
    </rPh>
    <phoneticPr fontId="1"/>
  </si>
  <si>
    <t>令和　　　年　　　月　　　日</t>
    <phoneticPr fontId="1"/>
  </si>
  <si>
    <t>←　キャンペーンに参加した期間の最終日を記載</t>
    <rPh sb="9" eb="11">
      <t>サンカ</t>
    </rPh>
    <rPh sb="13" eb="15">
      <t>キカン</t>
    </rPh>
    <rPh sb="16" eb="19">
      <t>サイシュウビ</t>
    </rPh>
    <rPh sb="20" eb="22">
      <t>キサイ</t>
    </rPh>
    <phoneticPr fontId="1"/>
  </si>
  <si>
    <t>４　添付資料（必須）</t>
    <rPh sb="2" eb="4">
      <t>テンプ</t>
    </rPh>
    <rPh sb="4" eb="6">
      <t>シリョウ</t>
    </rPh>
    <rPh sb="7" eb="9">
      <t>ヒッス</t>
    </rPh>
    <phoneticPr fontId="1"/>
  </si>
  <si>
    <t>支援対象経費に係る証拠書類（①、②、③、④、⑤の場合：アンケート、⑥、⑦の場合：クーポン券）</t>
    <rPh sb="0" eb="2">
      <t>シエン</t>
    </rPh>
    <rPh sb="2" eb="4">
      <t>タイショウ</t>
    </rPh>
    <rPh sb="4" eb="6">
      <t>ケイヒ</t>
    </rPh>
    <rPh sb="7" eb="8">
      <t>カカ</t>
    </rPh>
    <rPh sb="9" eb="11">
      <t>ショウコ</t>
    </rPh>
    <rPh sb="11" eb="13">
      <t>ショルイ</t>
    </rPh>
    <phoneticPr fontId="1"/>
  </si>
  <si>
    <t>←　チェックの上、書類を必ず提出して下さい。</t>
    <rPh sb="7" eb="8">
      <t>ウエ</t>
    </rPh>
    <rPh sb="9" eb="11">
      <t>ショルイ</t>
    </rPh>
    <rPh sb="12" eb="13">
      <t>カナラ</t>
    </rPh>
    <rPh sb="14" eb="16">
      <t>テイシュツ</t>
    </rPh>
    <rPh sb="18" eb="19">
      <t>クダ</t>
    </rPh>
    <phoneticPr fontId="1"/>
  </si>
  <si>
    <r>
      <t>口座振込依頼書及び</t>
    </r>
    <r>
      <rPr>
        <u/>
        <sz val="11"/>
        <color theme="1"/>
        <rFont val="Meiryo UI"/>
        <family val="3"/>
        <charset val="128"/>
      </rPr>
      <t>通帳等の写し</t>
    </r>
    <r>
      <rPr>
        <sz val="11"/>
        <color theme="1"/>
        <rFont val="Meiryo UI"/>
        <family val="2"/>
        <charset val="128"/>
      </rPr>
      <t>（店番、口座番号、口座名義人（カタカナ名）が確認できる資料）</t>
    </r>
    <rPh sb="0" eb="2">
      <t>コウザ</t>
    </rPh>
    <rPh sb="2" eb="4">
      <t>フリコミ</t>
    </rPh>
    <rPh sb="4" eb="7">
      <t>イライショ</t>
    </rPh>
    <rPh sb="7" eb="8">
      <t>オヨ</t>
    </rPh>
    <rPh sb="9" eb="11">
      <t>ツウチョウ</t>
    </rPh>
    <rPh sb="11" eb="12">
      <t>ナド</t>
    </rPh>
    <rPh sb="13" eb="14">
      <t>ウツ</t>
    </rPh>
    <rPh sb="16" eb="18">
      <t>ミセバン</t>
    </rPh>
    <rPh sb="19" eb="21">
      <t>コウザ</t>
    </rPh>
    <rPh sb="21" eb="23">
      <t>バンゴウ</t>
    </rPh>
    <rPh sb="24" eb="26">
      <t>コウザ</t>
    </rPh>
    <rPh sb="26" eb="28">
      <t>メイギ</t>
    </rPh>
    <rPh sb="28" eb="29">
      <t>ニン</t>
    </rPh>
    <rPh sb="34" eb="35">
      <t>メイ</t>
    </rPh>
    <rPh sb="37" eb="39">
      <t>カクニン</t>
    </rPh>
    <rPh sb="42" eb="44">
      <t>シリョウ</t>
    </rPh>
    <phoneticPr fontId="1"/>
  </si>
  <si>
    <t>（申請者氏名（団体名）と口座名義が異なる場合は、委任欄に必要事項を記載すること）</t>
    <rPh sb="26" eb="27">
      <t>ラン</t>
    </rPh>
    <rPh sb="28" eb="30">
      <t>ヒツヨウ</t>
    </rPh>
    <rPh sb="30" eb="32">
      <t>ジコウ</t>
    </rPh>
    <rPh sb="33" eb="35">
      <t>キサイ</t>
    </rPh>
    <phoneticPr fontId="1"/>
  </si>
  <si>
    <t>←　自動で転記されます</t>
    <rPh sb="2" eb="4">
      <t>ジドウ</t>
    </rPh>
    <rPh sb="5" eb="7">
      <t>テンキ</t>
    </rPh>
    <phoneticPr fontId="1"/>
  </si>
  <si>
    <t>口　座　振　込　依　頼　書</t>
    <rPh sb="0" eb="1">
      <t>クチ</t>
    </rPh>
    <rPh sb="2" eb="3">
      <t>ザ</t>
    </rPh>
    <rPh sb="4" eb="5">
      <t>シン</t>
    </rPh>
    <rPh sb="6" eb="7">
      <t>コ</t>
    </rPh>
    <rPh sb="8" eb="9">
      <t>イ</t>
    </rPh>
    <rPh sb="10" eb="11">
      <t>ライ</t>
    </rPh>
    <rPh sb="12" eb="13">
      <t>ショ</t>
    </rPh>
    <phoneticPr fontId="1"/>
  </si>
  <si>
    <t>　「＃ＷｅＬｏｖｅ山陰」＆「スペシャル・ウェルカニ」キャンペーン事務局　様</t>
    <rPh sb="9" eb="11">
      <t>サンイン</t>
    </rPh>
    <rPh sb="32" eb="35">
      <t>ジムキョク</t>
    </rPh>
    <rPh sb="36" eb="37">
      <t>サマ</t>
    </rPh>
    <phoneticPr fontId="1"/>
  </si>
  <si>
    <t>←　実績報告書と同じ内容であるため、自動で転記されます</t>
    <rPh sb="2" eb="4">
      <t>ジッセキ</t>
    </rPh>
    <rPh sb="4" eb="7">
      <t>ホウコクショ</t>
    </rPh>
    <rPh sb="8" eb="9">
      <t>オナ</t>
    </rPh>
    <rPh sb="10" eb="12">
      <t>ナイヨウ</t>
    </rPh>
    <rPh sb="18" eb="20">
      <t>ジドウ</t>
    </rPh>
    <rPh sb="21" eb="23">
      <t>テンキ</t>
    </rPh>
    <phoneticPr fontId="1"/>
  </si>
  <si>
    <t>←　自動で転記されますが、忘れずに押印してください。</t>
    <rPh sb="2" eb="4">
      <t>ジドウ</t>
    </rPh>
    <rPh sb="5" eb="7">
      <t>テンキ</t>
    </rPh>
    <rPh sb="13" eb="14">
      <t>ワス</t>
    </rPh>
    <rPh sb="17" eb="19">
      <t>オウイン</t>
    </rPh>
    <phoneticPr fontId="1"/>
  </si>
  <si>
    <t>　　　※印鑑は実績報告書と同じ印を使用してください。</t>
    <rPh sb="4" eb="6">
      <t>インカン</t>
    </rPh>
    <rPh sb="7" eb="9">
      <t>ジッセキ</t>
    </rPh>
    <rPh sb="9" eb="12">
      <t>ホウコクショ</t>
    </rPh>
    <rPh sb="13" eb="14">
      <t>オナ</t>
    </rPh>
    <rPh sb="15" eb="16">
      <t>イン</t>
    </rPh>
    <rPh sb="17" eb="19">
      <t>シヨウ</t>
    </rPh>
    <phoneticPr fontId="1"/>
  </si>
  <si>
    <t>　「＃ＷｅＬｏｖｅ山陰」＆「スペシャル・ウェルカニ」キャンペーン事務局から支払われる</t>
    <rPh sb="9" eb="11">
      <t>サンイン</t>
    </rPh>
    <rPh sb="32" eb="35">
      <t>ジムキョク</t>
    </rPh>
    <rPh sb="37" eb="39">
      <t>シハラ</t>
    </rPh>
    <phoneticPr fontId="1"/>
  </si>
  <si>
    <t>「ＷｅＬｏｖｅ山陰キャンペーン」「スペシャル・ウェルカニキャンペーン」推進事業支援金については、</t>
    <phoneticPr fontId="1"/>
  </si>
  <si>
    <t>下記の口座に振り込んでください。</t>
  </si>
  <si>
    <t>１　振込銀行等</t>
    <rPh sb="2" eb="4">
      <t>フリコミ</t>
    </rPh>
    <rPh sb="4" eb="6">
      <t>ギンコウ</t>
    </rPh>
    <rPh sb="6" eb="7">
      <t>トウ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</si>
  <si>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</si>
  <si>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</si>
  <si>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←　金融機関・支店等を入力し、</t>
    <rPh sb="2" eb="4">
      <t>キンユウ</t>
    </rPh>
    <rPh sb="4" eb="6">
      <t>キカン</t>
    </rPh>
    <rPh sb="7" eb="9">
      <t>シテン</t>
    </rPh>
    <rPh sb="9" eb="10">
      <t>トウ</t>
    </rPh>
    <rPh sb="11" eb="13">
      <t>ニュウリョク</t>
    </rPh>
    <phoneticPr fontId="1"/>
  </si>
  <si>
    <t>金庫</t>
    <rPh sb="0" eb="2">
      <t>キンコ</t>
    </rPh>
    <phoneticPr fontId="1"/>
  </si>
  <si>
    <t>出張所</t>
    <rPh sb="0" eb="3">
      <t>シュッチョウショ</t>
    </rPh>
    <phoneticPr fontId="1"/>
  </si>
  <si>
    <t>　　 該当するものにチェックしてください。</t>
    <rPh sb="3" eb="5">
      <t>ガイトウ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</si>
  <si>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</si>
  <si>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営業部</t>
    <rPh sb="0" eb="3">
      <t>エイギョウブ</t>
    </rPh>
    <phoneticPr fontId="1"/>
  </si>
  <si>
    <t>２　預金種別</t>
    <rPh sb="2" eb="4">
      <t>ヨキン</t>
    </rPh>
    <rPh sb="4" eb="6">
      <t>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</si>
  <si>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</si>
  <si>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</si>
  <si>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←　該当するものにチェックしてください。</t>
    <rPh sb="2" eb="4">
      <t>ガイトウ</t>
    </rPh>
    <phoneticPr fontId="1"/>
  </si>
  <si>
    <t>３　口座番号</t>
    <rPh sb="2" eb="4">
      <t>コウザ</t>
    </rPh>
    <rPh sb="4" eb="6">
      <t>バンゴウ</t>
    </rPh>
    <phoneticPr fontId="1"/>
  </si>
  <si>
    <t>店番</t>
    <rPh sb="0" eb="2">
      <t>テンバン</t>
    </rPh>
    <phoneticPr fontId="1"/>
  </si>
  <si>
    <t>ー</t>
    <phoneticPr fontId="1"/>
  </si>
  <si>
    <t>口座番号</t>
    <rPh sb="0" eb="2">
      <t>コウザ</t>
    </rPh>
    <rPh sb="2" eb="4">
      <t>バンゴウ</t>
    </rPh>
    <phoneticPr fontId="1"/>
  </si>
  <si>
    <t>４　口座名義（カタカナ）</t>
    <rPh sb="2" eb="4">
      <t>コウザ</t>
    </rPh>
    <rPh sb="4" eb="6">
      <t>メイギ</t>
    </rPh>
    <phoneticPr fontId="1"/>
  </si>
  <si>
    <t>※請求者（支援金申請者）と口座名義人（法人等名／代表者名）が異なる場合は、枠内にも記入してください。</t>
    <rPh sb="1" eb="4">
      <t>セイキュウシャ</t>
    </rPh>
    <rPh sb="5" eb="8">
      <t>シエンキン</t>
    </rPh>
    <rPh sb="8" eb="11">
      <t>シンセイシャ</t>
    </rPh>
    <rPh sb="13" eb="15">
      <t>コウザ</t>
    </rPh>
    <rPh sb="15" eb="17">
      <t>メイギ</t>
    </rPh>
    <rPh sb="17" eb="18">
      <t>ニン</t>
    </rPh>
    <rPh sb="19" eb="21">
      <t>ホウジン</t>
    </rPh>
    <rPh sb="21" eb="22">
      <t>トウ</t>
    </rPh>
    <rPh sb="22" eb="23">
      <t>メイ</t>
    </rPh>
    <rPh sb="24" eb="27">
      <t>ダイヒョウシャ</t>
    </rPh>
    <rPh sb="27" eb="28">
      <t>メイ</t>
    </rPh>
    <rPh sb="30" eb="31">
      <t>コト</t>
    </rPh>
    <rPh sb="33" eb="35">
      <t>バアイ</t>
    </rPh>
    <rPh sb="37" eb="39">
      <t>ワクナイ</t>
    </rPh>
    <rPh sb="41" eb="43">
      <t>キニュウ</t>
    </rPh>
    <phoneticPr fontId="1"/>
  </si>
  <si>
    <t>《委任欄》</t>
    <rPh sb="1" eb="3">
      <t>イニン</t>
    </rPh>
    <rPh sb="3" eb="4">
      <t>ラン</t>
    </rPh>
    <phoneticPr fontId="1"/>
  </si>
  <si>
    <t>　請求者と口座名義人が異なっていますが、以下の者に受領を委任します。</t>
    <rPh sb="1" eb="4">
      <t>セイキュウシャ</t>
    </rPh>
    <rPh sb="5" eb="7">
      <t>コウザ</t>
    </rPh>
    <rPh sb="7" eb="10">
      <t>メイギニン</t>
    </rPh>
    <rPh sb="11" eb="12">
      <t>コト</t>
    </rPh>
    <rPh sb="20" eb="22">
      <t>イカ</t>
    </rPh>
    <rPh sb="23" eb="24">
      <t>モノ</t>
    </rPh>
    <rPh sb="25" eb="27">
      <t>ジュリョウ</t>
    </rPh>
    <rPh sb="28" eb="30">
      <t>イニン</t>
    </rPh>
    <phoneticPr fontId="1"/>
  </si>
  <si>
    <t>受任者（口座名義人）</t>
    <rPh sb="0" eb="3">
      <t>ジュニンシャ</t>
    </rPh>
    <rPh sb="4" eb="6">
      <t>コウザ</t>
    </rPh>
    <rPh sb="6" eb="9">
      <t>メイギニン</t>
    </rPh>
    <phoneticPr fontId="1"/>
  </si>
  <si>
    <t>　住所</t>
    <rPh sb="1" eb="3">
      <t>ジュウショ</t>
    </rPh>
    <phoneticPr fontId="1"/>
  </si>
  <si>
    <t>法人名または施設名・屋号</t>
    <rPh sb="0" eb="2">
      <t>ホウジン</t>
    </rPh>
    <rPh sb="2" eb="3">
      <t>メイ</t>
    </rPh>
    <rPh sb="6" eb="9">
      <t>シセツメイ</t>
    </rPh>
    <rPh sb="10" eb="12">
      <t>ヤゴウ</t>
    </rPh>
    <phoneticPr fontId="1"/>
  </si>
  <si>
    <t>職名・氏名</t>
    <rPh sb="0" eb="2">
      <t>ショクメイ</t>
    </rPh>
    <rPh sb="3" eb="5">
      <t>シメイ</t>
    </rPh>
    <phoneticPr fontId="1"/>
  </si>
  <si>
    <t>５　添付書類（必須）</t>
    <rPh sb="2" eb="4">
      <t>テンプ</t>
    </rPh>
    <rPh sb="4" eb="6">
      <t>ショルイ</t>
    </rPh>
    <rPh sb="7" eb="9">
      <t>ヒッス</t>
    </rPh>
    <phoneticPr fontId="1"/>
  </si>
  <si>
    <t>通帳等の写し（店番、口座番号、口座名義人（カタカナ名）が確認できる資料）</t>
    <rPh sb="0" eb="2">
      <t>ツウチョウ</t>
    </rPh>
    <rPh sb="2" eb="3">
      <t>トウ</t>
    </rPh>
    <rPh sb="4" eb="5">
      <t>ウツ</t>
    </rPh>
    <rPh sb="7" eb="9">
      <t>テンバン</t>
    </rPh>
    <rPh sb="10" eb="12">
      <t>コウザ</t>
    </rPh>
    <rPh sb="12" eb="14">
      <t>バンゴウ</t>
    </rPh>
    <rPh sb="15" eb="17">
      <t>コウザ</t>
    </rPh>
    <rPh sb="17" eb="19">
      <t>メイギ</t>
    </rPh>
    <rPh sb="19" eb="20">
      <t>ニン</t>
    </rPh>
    <rPh sb="25" eb="26">
      <t>メイ</t>
    </rPh>
    <rPh sb="28" eb="30">
      <t>カクニン</t>
    </rPh>
    <rPh sb="33" eb="35">
      <t>シリョウ</t>
    </rPh>
    <phoneticPr fontId="1"/>
  </si>
  <si>
    <t>←　チェックの上、必ず提出して下さい。</t>
    <rPh sb="7" eb="8">
      <t>ウエ</t>
    </rPh>
    <rPh sb="9" eb="10">
      <t>カナラ</t>
    </rPh>
    <rPh sb="11" eb="13">
      <t>テイシュツ</t>
    </rPh>
    <rPh sb="15" eb="16">
      <t>クダ</t>
    </rPh>
    <phoneticPr fontId="1"/>
  </si>
  <si>
    <t>【ご注意ください】</t>
    <rPh sb="2" eb="4">
      <t>チュウイ</t>
    </rPh>
    <phoneticPr fontId="1"/>
  </si>
  <si>
    <r>
      <rPr>
        <b/>
        <u/>
        <sz val="11"/>
        <color theme="1"/>
        <rFont val="Meiryo UI"/>
        <family val="3"/>
        <charset val="128"/>
      </rPr>
      <t>口座振込依頼書の内容に誤りがあったり、添付書類の提出がない場合は、支援金のお支払いができません</t>
    </r>
    <r>
      <rPr>
        <b/>
        <sz val="11"/>
        <color theme="1"/>
        <rFont val="Meiryo UI"/>
        <family val="3"/>
        <charset val="128"/>
      </rPr>
      <t>。</t>
    </r>
    <rPh sb="0" eb="2">
      <t>コウザ</t>
    </rPh>
    <rPh sb="2" eb="4">
      <t>フリコミ</t>
    </rPh>
    <rPh sb="4" eb="7">
      <t>イライショ</t>
    </rPh>
    <rPh sb="8" eb="10">
      <t>ナイヨウ</t>
    </rPh>
    <rPh sb="33" eb="35">
      <t>シエン</t>
    </rPh>
    <rPh sb="35" eb="36">
      <t>キン</t>
    </rPh>
    <phoneticPr fontId="1"/>
  </si>
  <si>
    <r>
      <t>記載内容や添付書類を十分ご確認の上、提出してください。</t>
    </r>
    <r>
      <rPr>
        <u/>
        <sz val="11"/>
        <color theme="1"/>
        <rFont val="Meiryo UI"/>
        <family val="3"/>
        <charset val="128"/>
      </rPr>
      <t>以前に提出したことがある書類でも、再度提出してください</t>
    </r>
    <r>
      <rPr>
        <sz val="11"/>
        <color theme="1"/>
        <rFont val="Meiryo UI"/>
        <family val="2"/>
        <charset val="128"/>
      </rPr>
      <t>。</t>
    </r>
    <rPh sb="0" eb="2">
      <t>キサイ</t>
    </rPh>
    <rPh sb="2" eb="4">
      <t>ナイヨウ</t>
    </rPh>
    <rPh sb="5" eb="7">
      <t>テンプ</t>
    </rPh>
    <rPh sb="7" eb="9">
      <t>ショルイ</t>
    </rPh>
    <rPh sb="10" eb="12">
      <t>ジュウブン</t>
    </rPh>
    <rPh sb="13" eb="15">
      <t>カクニン</t>
    </rPh>
    <rPh sb="16" eb="17">
      <t>ウエ</t>
    </rPh>
    <rPh sb="18" eb="20">
      <t>テイシュツ</t>
    </rPh>
    <rPh sb="27" eb="29">
      <t>イゼン</t>
    </rPh>
    <rPh sb="30" eb="32">
      <t>テイシュツ</t>
    </rPh>
    <rPh sb="39" eb="41">
      <t>ショルイ</t>
    </rPh>
    <rPh sb="44" eb="46">
      <t>サイド</t>
    </rPh>
    <rPh sb="46" eb="4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</si>
</sst>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#,##0_ "/>
    <numFmt numFmtId="178" formatCode="0;\-0;0"/>
    <numFmt numFmtId="179" formatCode="#,###&quot; 円&quot;"/>
    <numFmt numFmtId="180" formatCode="#,###&quot; 円（１枚あたり）&quot;"/>
  </numFmts>
  <fonts count="3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u/>
      <sz val="11"/>
      <color rgb="FF0000FF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0"/>
      <name val="Meiryo UI"/>
      <family val="2"/>
      <charset val="128"/>
    </font>
    <font>
      <sz val="11"/>
      <name val="Meiryo UI"/>
      <family val="2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008000"/>
      <name val="Meiryo UI"/>
      <family val="3"/>
      <charset val="128"/>
    </font>
    <font>
      <b/>
      <u/>
      <sz val="11"/>
      <color rgb="FF008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7" tint="-0.499984740745262"/>
      <name val="Meiryo UI"/>
      <family val="3"/>
      <charset val="128"/>
    </font>
    <font>
      <b/>
      <u/>
      <sz val="11"/>
      <color theme="7" tint="-0.499984740745262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77" fontId="2" fillId="2" borderId="2" xfId="0" applyNumberFormat="1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78" fontId="19" fillId="0" borderId="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alignment vertical="center"/>
      <protection locked="0"/>
    </xf>
    <xf numFmtId="177" fontId="2" fillId="0" borderId="18" xfId="0" applyNumberFormat="1" applyFont="1" applyBorder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8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0" fontId="24" fillId="0" borderId="3" xfId="0" applyFont="1" applyBorder="1" applyAlignment="1" applyProtection="1">
      <alignment vertical="center"/>
      <protection locked="0"/>
    </xf>
    <xf numFmtId="0" fontId="24" fillId="0" borderId="4" xfId="0" applyFont="1" applyBorder="1" applyAlignment="1" applyProtection="1">
      <alignment vertical="center"/>
      <protection locked="0"/>
    </xf>
    <xf numFmtId="177" fontId="24" fillId="0" borderId="2" xfId="0" applyNumberFormat="1" applyFont="1" applyBorder="1" applyAlignment="1" applyProtection="1">
      <alignment vertical="center"/>
      <protection locked="0"/>
    </xf>
    <xf numFmtId="177" fontId="24" fillId="0" borderId="3" xfId="0" applyNumberFormat="1" applyFont="1" applyBorder="1" applyAlignment="1" applyProtection="1">
      <alignment vertical="center"/>
      <protection locked="0"/>
    </xf>
    <xf numFmtId="177" fontId="24" fillId="0" borderId="4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7" fontId="3" fillId="0" borderId="4" xfId="0" applyNumberFormat="1" applyFont="1" applyBorder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17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177" fontId="6" fillId="0" borderId="22" xfId="0" applyNumberFormat="1" applyFont="1" applyBorder="1" applyAlignment="1" applyProtection="1">
      <alignment vertical="center"/>
      <protection locked="0"/>
    </xf>
    <xf numFmtId="177" fontId="6" fillId="0" borderId="23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vertical="center"/>
      <protection locked="0"/>
    </xf>
    <xf numFmtId="0" fontId="30" fillId="0" borderId="3" xfId="0" applyFont="1" applyBorder="1" applyAlignment="1" applyProtection="1">
      <alignment vertical="center"/>
      <protection locked="0"/>
    </xf>
    <xf numFmtId="0" fontId="30" fillId="0" borderId="4" xfId="0" applyFont="1" applyBorder="1" applyAlignment="1" applyProtection="1">
      <alignment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4" fillId="0" borderId="7" xfId="0" applyFont="1" applyBorder="1" applyAlignment="1" applyProtection="1">
      <alignment vertical="center"/>
      <protection locked="0"/>
    </xf>
    <xf numFmtId="177" fontId="30" fillId="0" borderId="2" xfId="0" applyNumberFormat="1" applyFont="1" applyBorder="1" applyAlignment="1" applyProtection="1">
      <alignment vertical="center"/>
      <protection locked="0"/>
    </xf>
    <xf numFmtId="177" fontId="30" fillId="0" borderId="3" xfId="0" applyNumberFormat="1" applyFont="1" applyBorder="1" applyAlignment="1" applyProtection="1">
      <alignment vertical="center"/>
      <protection locked="0"/>
    </xf>
    <xf numFmtId="177" fontId="30" fillId="0" borderId="4" xfId="0" applyNumberFormat="1" applyFont="1" applyBorder="1" applyAlignment="1" applyProtection="1">
      <alignment vertical="center"/>
      <protection locked="0"/>
    </xf>
    <xf numFmtId="0" fontId="30" fillId="0" borderId="2" xfId="0" applyFont="1" applyBorder="1" applyAlignment="1" applyProtection="1">
      <alignment vertical="center" wrapText="1"/>
      <protection locked="0"/>
    </xf>
    <xf numFmtId="177" fontId="3" fillId="0" borderId="17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A9D08E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64</xdr:row>
          <xdr:rowOff>0</xdr:rowOff>
        </xdr:from>
        <xdr:to>
          <xdr:col>2</xdr:col>
          <xdr:colOff>304800</xdr:colOff>
          <xdr:row>65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15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64</xdr:row>
          <xdr:rowOff>209550</xdr:rowOff>
        </xdr:from>
        <xdr:to>
          <xdr:col>2</xdr:col>
          <xdr:colOff>304800</xdr:colOff>
          <xdr:row>66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1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121343</xdr:colOff>
      <xdr:row>30</xdr:row>
      <xdr:rowOff>66675</xdr:rowOff>
    </xdr:from>
    <xdr:to>
      <xdr:col>5</xdr:col>
      <xdr:colOff>286995</xdr:colOff>
      <xdr:row>30</xdr:row>
      <xdr:rowOff>276225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/>
      </xdr:nvSpPr>
      <xdr:spPr>
        <a:xfrm>
          <a:off x="816668" y="6934200"/>
          <a:ext cx="1908727" cy="209550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  <xdr:twoCellAnchor>
    <xdr:from>
      <xdr:col>3</xdr:col>
      <xdr:colOff>121343</xdr:colOff>
      <xdr:row>31</xdr:row>
      <xdr:rowOff>66675</xdr:rowOff>
    </xdr:from>
    <xdr:to>
      <xdr:col>5</xdr:col>
      <xdr:colOff>286995</xdr:colOff>
      <xdr:row>31</xdr:row>
      <xdr:rowOff>276225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/>
      </xdr:nvSpPr>
      <xdr:spPr>
        <a:xfrm>
          <a:off x="816668" y="6562725"/>
          <a:ext cx="1908727" cy="209550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  <xdr:twoCellAnchor>
    <xdr:from>
      <xdr:col>3</xdr:col>
      <xdr:colOff>121343</xdr:colOff>
      <xdr:row>32</xdr:row>
      <xdr:rowOff>66675</xdr:rowOff>
    </xdr:from>
    <xdr:to>
      <xdr:col>5</xdr:col>
      <xdr:colOff>286995</xdr:colOff>
      <xdr:row>32</xdr:row>
      <xdr:rowOff>276225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/>
      </xdr:nvSpPr>
      <xdr:spPr>
        <a:xfrm>
          <a:off x="816668" y="6800850"/>
          <a:ext cx="1908727" cy="209550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21</xdr:row>
          <xdr:rowOff>0</xdr:rowOff>
        </xdr:from>
        <xdr:to>
          <xdr:col>11</xdr:col>
          <xdr:colOff>371475</xdr:colOff>
          <xdr:row>22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15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21</xdr:row>
          <xdr:rowOff>0</xdr:rowOff>
        </xdr:from>
        <xdr:to>
          <xdr:col>11</xdr:col>
          <xdr:colOff>371475</xdr:colOff>
          <xdr:row>22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15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22</xdr:row>
          <xdr:rowOff>0</xdr:rowOff>
        </xdr:from>
        <xdr:to>
          <xdr:col>11</xdr:col>
          <xdr:colOff>371475</xdr:colOff>
          <xdr:row>23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15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23</xdr:row>
          <xdr:rowOff>0</xdr:rowOff>
        </xdr:from>
        <xdr:to>
          <xdr:col>11</xdr:col>
          <xdr:colOff>371475</xdr:colOff>
          <xdr:row>24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15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26</xdr:row>
          <xdr:rowOff>0</xdr:rowOff>
        </xdr:from>
        <xdr:to>
          <xdr:col>11</xdr:col>
          <xdr:colOff>371475</xdr:colOff>
          <xdr:row>27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15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24</xdr:row>
          <xdr:rowOff>0</xdr:rowOff>
        </xdr:from>
        <xdr:to>
          <xdr:col>11</xdr:col>
          <xdr:colOff>371475</xdr:colOff>
          <xdr:row>25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15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25</xdr:row>
          <xdr:rowOff>0</xdr:rowOff>
        </xdr:from>
        <xdr:to>
          <xdr:col>11</xdr:col>
          <xdr:colOff>371475</xdr:colOff>
          <xdr:row>26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15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121343</xdr:colOff>
      <xdr:row>33</xdr:row>
      <xdr:rowOff>66675</xdr:rowOff>
    </xdr:from>
    <xdr:to>
      <xdr:col>5</xdr:col>
      <xdr:colOff>286995</xdr:colOff>
      <xdr:row>33</xdr:row>
      <xdr:rowOff>276225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/>
      </xdr:nvSpPr>
      <xdr:spPr>
        <a:xfrm>
          <a:off x="816668" y="6943725"/>
          <a:ext cx="3061252" cy="209550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  <xdr:twoCellAnchor>
    <xdr:from>
      <xdr:col>3</xdr:col>
      <xdr:colOff>121343</xdr:colOff>
      <xdr:row>34</xdr:row>
      <xdr:rowOff>66675</xdr:rowOff>
    </xdr:from>
    <xdr:to>
      <xdr:col>5</xdr:col>
      <xdr:colOff>286995</xdr:colOff>
      <xdr:row>34</xdr:row>
      <xdr:rowOff>276225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/>
      </xdr:nvSpPr>
      <xdr:spPr>
        <a:xfrm>
          <a:off x="816668" y="7277100"/>
          <a:ext cx="3061252" cy="209550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0</xdr:rowOff>
        </xdr:from>
        <xdr:to>
          <xdr:col>6</xdr:col>
          <xdr:colOff>19050</xdr:colOff>
          <xdr:row>21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1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9525</xdr:rowOff>
        </xdr:from>
        <xdr:to>
          <xdr:col>6</xdr:col>
          <xdr:colOff>19050</xdr:colOff>
          <xdr:row>22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1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9525</xdr:rowOff>
        </xdr:from>
        <xdr:to>
          <xdr:col>6</xdr:col>
          <xdr:colOff>19050</xdr:colOff>
          <xdr:row>23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16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20</xdr:row>
          <xdr:rowOff>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16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21</xdr:row>
          <xdr:rowOff>9525</xdr:rowOff>
        </xdr:from>
        <xdr:to>
          <xdr:col>13</xdr:col>
          <xdr:colOff>0</xdr:colOff>
          <xdr:row>22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16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22</xdr:row>
          <xdr:rowOff>0</xdr:rowOff>
        </xdr:from>
        <xdr:to>
          <xdr:col>13</xdr:col>
          <xdr:colOff>0</xdr:colOff>
          <xdr:row>23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16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16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0</xdr:rowOff>
        </xdr:from>
        <xdr:to>
          <xdr:col>8</xdr:col>
          <xdr:colOff>19050</xdr:colOff>
          <xdr:row>25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16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44</xdr:row>
          <xdr:rowOff>0</xdr:rowOff>
        </xdr:from>
        <xdr:to>
          <xdr:col>3</xdr:col>
          <xdr:colOff>28575</xdr:colOff>
          <xdr:row>45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16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Q524"/>
  <sheetViews>
    <sheetView view="pageBreakPreview" zoomScale="70" zoomScaleNormal="100" zoomScaleSheetLayoutView="7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G13" sqref="G12:G251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0</v>
      </c>
      <c r="K1" s="10"/>
      <c r="O1" s="10" t="str">
        <f>IF(M6=INT(M6), "", "小数あり")</f>
        <v/>
      </c>
      <c r="Q1" s="7"/>
    </row>
    <row r="2" spans="1:17" x14ac:dyDescent="0.25">
      <c r="B2" s="19" t="s">
        <v>1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12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266" si="0">D12*G12</f>
        <v>0</v>
      </c>
      <c r="J12" s="70"/>
      <c r="K12" s="8" t="s">
        <v>8</v>
      </c>
      <c r="M12" s="69">
        <f t="shared" ref="M12:M75" si="1">B12*G12</f>
        <v>0</v>
      </c>
      <c r="N12" s="70"/>
      <c r="O12" s="8" t="s">
        <v>8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2">IF(ROUNDDOWN(B13/2,0)&lt;5000,ROUNDDOWN(B13/2,0),5000)</f>
        <v>0</v>
      </c>
      <c r="E13" s="70"/>
      <c r="F13" s="8" t="s">
        <v>8</v>
      </c>
      <c r="G13" s="9"/>
      <c r="H13" s="18" t="s">
        <v>7</v>
      </c>
      <c r="I13" s="69">
        <f t="shared" si="0"/>
        <v>0</v>
      </c>
      <c r="J13" s="70"/>
      <c r="K13" s="8" t="s">
        <v>8</v>
      </c>
      <c r="M13" s="69">
        <f t="shared" si="1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2"/>
        <v>0</v>
      </c>
      <c r="E14" s="70"/>
      <c r="F14" s="8" t="s">
        <v>8</v>
      </c>
      <c r="G14" s="9"/>
      <c r="H14" s="18" t="s">
        <v>7</v>
      </c>
      <c r="I14" s="69">
        <f t="shared" si="0"/>
        <v>0</v>
      </c>
      <c r="J14" s="70"/>
      <c r="K14" s="8" t="s">
        <v>8</v>
      </c>
      <c r="M14" s="69">
        <f t="shared" si="1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2"/>
        <v>0</v>
      </c>
      <c r="E15" s="70"/>
      <c r="F15" s="8" t="s">
        <v>8</v>
      </c>
      <c r="G15" s="9"/>
      <c r="H15" s="18" t="s">
        <v>7</v>
      </c>
      <c r="I15" s="69">
        <f t="shared" si="0"/>
        <v>0</v>
      </c>
      <c r="J15" s="70"/>
      <c r="K15" s="8" t="s">
        <v>8</v>
      </c>
      <c r="M15" s="69">
        <f t="shared" si="1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2"/>
        <v>0</v>
      </c>
      <c r="E16" s="70"/>
      <c r="F16" s="8" t="s">
        <v>8</v>
      </c>
      <c r="G16" s="9"/>
      <c r="H16" s="18" t="s">
        <v>7</v>
      </c>
      <c r="I16" s="69">
        <f t="shared" si="0"/>
        <v>0</v>
      </c>
      <c r="J16" s="70"/>
      <c r="K16" s="8" t="s">
        <v>8</v>
      </c>
      <c r="M16" s="69">
        <f t="shared" si="1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2"/>
        <v>0</v>
      </c>
      <c r="E17" s="70"/>
      <c r="F17" s="8" t="s">
        <v>8</v>
      </c>
      <c r="G17" s="9"/>
      <c r="H17" s="18" t="s">
        <v>7</v>
      </c>
      <c r="I17" s="69">
        <f t="shared" si="0"/>
        <v>0</v>
      </c>
      <c r="J17" s="70"/>
      <c r="K17" s="8" t="s">
        <v>8</v>
      </c>
      <c r="M17" s="69">
        <f t="shared" si="1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2"/>
        <v>0</v>
      </c>
      <c r="E18" s="70"/>
      <c r="F18" s="8" t="s">
        <v>8</v>
      </c>
      <c r="G18" s="9"/>
      <c r="H18" s="18" t="s">
        <v>7</v>
      </c>
      <c r="I18" s="69">
        <f t="shared" si="0"/>
        <v>0</v>
      </c>
      <c r="J18" s="70"/>
      <c r="K18" s="8" t="s">
        <v>8</v>
      </c>
      <c r="M18" s="69">
        <f t="shared" si="1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2"/>
        <v>0</v>
      </c>
      <c r="E19" s="70"/>
      <c r="F19" s="8" t="s">
        <v>8</v>
      </c>
      <c r="G19" s="9"/>
      <c r="H19" s="18" t="s">
        <v>7</v>
      </c>
      <c r="I19" s="69">
        <f t="shared" si="0"/>
        <v>0</v>
      </c>
      <c r="J19" s="70"/>
      <c r="K19" s="8" t="s">
        <v>8</v>
      </c>
      <c r="M19" s="69">
        <f t="shared" si="1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2"/>
        <v>0</v>
      </c>
      <c r="E20" s="70"/>
      <c r="F20" s="8" t="s">
        <v>8</v>
      </c>
      <c r="G20" s="9"/>
      <c r="H20" s="18" t="s">
        <v>7</v>
      </c>
      <c r="I20" s="69">
        <f t="shared" si="0"/>
        <v>0</v>
      </c>
      <c r="J20" s="70"/>
      <c r="K20" s="8" t="s">
        <v>8</v>
      </c>
      <c r="M20" s="69">
        <f t="shared" si="1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2"/>
        <v>0</v>
      </c>
      <c r="E21" s="70"/>
      <c r="F21" s="8" t="s">
        <v>8</v>
      </c>
      <c r="G21" s="9"/>
      <c r="H21" s="18" t="s">
        <v>7</v>
      </c>
      <c r="I21" s="69">
        <f t="shared" si="0"/>
        <v>0</v>
      </c>
      <c r="J21" s="70"/>
      <c r="K21" s="8" t="s">
        <v>8</v>
      </c>
      <c r="M21" s="69">
        <f t="shared" si="1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2"/>
        <v>0</v>
      </c>
      <c r="E22" s="70"/>
      <c r="F22" s="8" t="s">
        <v>8</v>
      </c>
      <c r="G22" s="9"/>
      <c r="H22" s="18" t="s">
        <v>7</v>
      </c>
      <c r="I22" s="69">
        <f t="shared" si="0"/>
        <v>0</v>
      </c>
      <c r="J22" s="70"/>
      <c r="K22" s="8" t="s">
        <v>8</v>
      </c>
      <c r="M22" s="69">
        <f t="shared" si="1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2"/>
        <v>0</v>
      </c>
      <c r="E23" s="70"/>
      <c r="F23" s="8" t="s">
        <v>8</v>
      </c>
      <c r="G23" s="9"/>
      <c r="H23" s="18" t="s">
        <v>7</v>
      </c>
      <c r="I23" s="69">
        <f t="shared" si="0"/>
        <v>0</v>
      </c>
      <c r="J23" s="70"/>
      <c r="K23" s="8" t="s">
        <v>8</v>
      </c>
      <c r="M23" s="69">
        <f t="shared" si="1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2"/>
        <v>0</v>
      </c>
      <c r="E24" s="70"/>
      <c r="F24" s="8" t="s">
        <v>8</v>
      </c>
      <c r="G24" s="9"/>
      <c r="H24" s="18" t="s">
        <v>7</v>
      </c>
      <c r="I24" s="69">
        <f t="shared" si="0"/>
        <v>0</v>
      </c>
      <c r="J24" s="70"/>
      <c r="K24" s="8" t="s">
        <v>8</v>
      </c>
      <c r="M24" s="69">
        <f t="shared" si="1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2"/>
        <v>0</v>
      </c>
      <c r="E25" s="70"/>
      <c r="F25" s="8" t="s">
        <v>8</v>
      </c>
      <c r="G25" s="9"/>
      <c r="H25" s="18" t="s">
        <v>7</v>
      </c>
      <c r="I25" s="69">
        <f t="shared" si="0"/>
        <v>0</v>
      </c>
      <c r="J25" s="70"/>
      <c r="K25" s="8" t="s">
        <v>8</v>
      </c>
      <c r="M25" s="69">
        <f t="shared" si="1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2"/>
        <v>0</v>
      </c>
      <c r="E26" s="70"/>
      <c r="F26" s="8" t="s">
        <v>8</v>
      </c>
      <c r="G26" s="9"/>
      <c r="H26" s="18" t="s">
        <v>7</v>
      </c>
      <c r="I26" s="69">
        <f t="shared" si="0"/>
        <v>0</v>
      </c>
      <c r="J26" s="70"/>
      <c r="K26" s="8" t="s">
        <v>8</v>
      </c>
      <c r="M26" s="69">
        <f t="shared" si="1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2"/>
        <v>0</v>
      </c>
      <c r="E27" s="70"/>
      <c r="F27" s="8" t="s">
        <v>8</v>
      </c>
      <c r="G27" s="9"/>
      <c r="H27" s="18" t="s">
        <v>7</v>
      </c>
      <c r="I27" s="69">
        <f t="shared" si="0"/>
        <v>0</v>
      </c>
      <c r="J27" s="70"/>
      <c r="K27" s="8" t="s">
        <v>8</v>
      </c>
      <c r="M27" s="69">
        <f t="shared" si="1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2"/>
        <v>0</v>
      </c>
      <c r="E28" s="70"/>
      <c r="F28" s="8" t="s">
        <v>8</v>
      </c>
      <c r="G28" s="9"/>
      <c r="H28" s="18" t="s">
        <v>7</v>
      </c>
      <c r="I28" s="69">
        <f t="shared" si="0"/>
        <v>0</v>
      </c>
      <c r="J28" s="70"/>
      <c r="K28" s="8" t="s">
        <v>8</v>
      </c>
      <c r="M28" s="69">
        <f t="shared" si="1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2"/>
        <v>0</v>
      </c>
      <c r="E29" s="70"/>
      <c r="F29" s="8" t="s">
        <v>8</v>
      </c>
      <c r="G29" s="9"/>
      <c r="H29" s="18" t="s">
        <v>7</v>
      </c>
      <c r="I29" s="69">
        <f t="shared" si="0"/>
        <v>0</v>
      </c>
      <c r="J29" s="70"/>
      <c r="K29" s="8" t="s">
        <v>8</v>
      </c>
      <c r="M29" s="69">
        <f t="shared" si="1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2"/>
        <v>0</v>
      </c>
      <c r="E30" s="70"/>
      <c r="F30" s="8" t="s">
        <v>8</v>
      </c>
      <c r="G30" s="9"/>
      <c r="H30" s="18" t="s">
        <v>7</v>
      </c>
      <c r="I30" s="69">
        <f t="shared" si="0"/>
        <v>0</v>
      </c>
      <c r="J30" s="70"/>
      <c r="K30" s="8" t="s">
        <v>8</v>
      </c>
      <c r="M30" s="69">
        <f t="shared" si="1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2"/>
        <v>0</v>
      </c>
      <c r="E31" s="70"/>
      <c r="F31" s="8" t="s">
        <v>8</v>
      </c>
      <c r="G31" s="9"/>
      <c r="H31" s="18" t="s">
        <v>7</v>
      </c>
      <c r="I31" s="69">
        <f t="shared" si="0"/>
        <v>0</v>
      </c>
      <c r="J31" s="70"/>
      <c r="K31" s="8" t="s">
        <v>8</v>
      </c>
      <c r="M31" s="69">
        <f t="shared" si="1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2"/>
        <v>0</v>
      </c>
      <c r="E32" s="70"/>
      <c r="F32" s="8" t="s">
        <v>8</v>
      </c>
      <c r="G32" s="9"/>
      <c r="H32" s="18" t="s">
        <v>7</v>
      </c>
      <c r="I32" s="69">
        <f t="shared" si="0"/>
        <v>0</v>
      </c>
      <c r="J32" s="70"/>
      <c r="K32" s="8" t="s">
        <v>8</v>
      </c>
      <c r="M32" s="69">
        <f t="shared" si="1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2"/>
        <v>0</v>
      </c>
      <c r="E33" s="70"/>
      <c r="F33" s="8" t="s">
        <v>8</v>
      </c>
      <c r="G33" s="9"/>
      <c r="H33" s="18" t="s">
        <v>7</v>
      </c>
      <c r="I33" s="69">
        <f t="shared" si="0"/>
        <v>0</v>
      </c>
      <c r="J33" s="70"/>
      <c r="K33" s="8" t="s">
        <v>8</v>
      </c>
      <c r="M33" s="69">
        <f t="shared" si="1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2"/>
        <v>0</v>
      </c>
      <c r="E34" s="70"/>
      <c r="F34" s="8" t="s">
        <v>8</v>
      </c>
      <c r="G34" s="9"/>
      <c r="H34" s="18" t="s">
        <v>7</v>
      </c>
      <c r="I34" s="69">
        <f t="shared" si="0"/>
        <v>0</v>
      </c>
      <c r="J34" s="70"/>
      <c r="K34" s="8" t="s">
        <v>8</v>
      </c>
      <c r="M34" s="69">
        <f t="shared" si="1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2"/>
        <v>0</v>
      </c>
      <c r="E35" s="70"/>
      <c r="F35" s="8" t="s">
        <v>8</v>
      </c>
      <c r="G35" s="9"/>
      <c r="H35" s="18" t="s">
        <v>7</v>
      </c>
      <c r="I35" s="69">
        <f t="shared" si="0"/>
        <v>0</v>
      </c>
      <c r="J35" s="70"/>
      <c r="K35" s="8" t="s">
        <v>8</v>
      </c>
      <c r="M35" s="69">
        <f t="shared" si="1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2"/>
        <v>0</v>
      </c>
      <c r="E36" s="70"/>
      <c r="F36" s="8" t="s">
        <v>8</v>
      </c>
      <c r="G36" s="9"/>
      <c r="H36" s="18" t="s">
        <v>7</v>
      </c>
      <c r="I36" s="69">
        <f t="shared" si="0"/>
        <v>0</v>
      </c>
      <c r="J36" s="70"/>
      <c r="K36" s="8" t="s">
        <v>8</v>
      </c>
      <c r="M36" s="69">
        <f t="shared" si="1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2"/>
        <v>0</v>
      </c>
      <c r="E37" s="70"/>
      <c r="F37" s="8" t="s">
        <v>8</v>
      </c>
      <c r="G37" s="9"/>
      <c r="H37" s="18" t="s">
        <v>7</v>
      </c>
      <c r="I37" s="69">
        <f t="shared" si="0"/>
        <v>0</v>
      </c>
      <c r="J37" s="70"/>
      <c r="K37" s="8" t="s">
        <v>8</v>
      </c>
      <c r="M37" s="69">
        <f t="shared" si="1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2"/>
        <v>0</v>
      </c>
      <c r="E38" s="70"/>
      <c r="F38" s="8" t="s">
        <v>8</v>
      </c>
      <c r="G38" s="9"/>
      <c r="H38" s="18" t="s">
        <v>7</v>
      </c>
      <c r="I38" s="69">
        <f t="shared" si="0"/>
        <v>0</v>
      </c>
      <c r="J38" s="70"/>
      <c r="K38" s="8" t="s">
        <v>8</v>
      </c>
      <c r="M38" s="69">
        <f t="shared" si="1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2"/>
        <v>0</v>
      </c>
      <c r="E39" s="70"/>
      <c r="F39" s="8" t="s">
        <v>8</v>
      </c>
      <c r="G39" s="9"/>
      <c r="H39" s="18" t="s">
        <v>7</v>
      </c>
      <c r="I39" s="69">
        <f t="shared" si="0"/>
        <v>0</v>
      </c>
      <c r="J39" s="70"/>
      <c r="K39" s="8" t="s">
        <v>8</v>
      </c>
      <c r="M39" s="69">
        <f t="shared" si="1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2"/>
        <v>0</v>
      </c>
      <c r="E40" s="70"/>
      <c r="F40" s="8" t="s">
        <v>8</v>
      </c>
      <c r="G40" s="9"/>
      <c r="H40" s="18" t="s">
        <v>7</v>
      </c>
      <c r="I40" s="69">
        <f t="shared" si="0"/>
        <v>0</v>
      </c>
      <c r="J40" s="70"/>
      <c r="K40" s="8" t="s">
        <v>8</v>
      </c>
      <c r="M40" s="69">
        <f t="shared" si="1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2"/>
        <v>0</v>
      </c>
      <c r="E41" s="70"/>
      <c r="F41" s="8" t="s">
        <v>8</v>
      </c>
      <c r="G41" s="9"/>
      <c r="H41" s="18" t="s">
        <v>7</v>
      </c>
      <c r="I41" s="69">
        <f t="shared" si="0"/>
        <v>0</v>
      </c>
      <c r="J41" s="70"/>
      <c r="K41" s="8" t="s">
        <v>8</v>
      </c>
      <c r="M41" s="69">
        <f t="shared" si="1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2"/>
        <v>0</v>
      </c>
      <c r="E42" s="70"/>
      <c r="F42" s="8" t="s">
        <v>8</v>
      </c>
      <c r="G42" s="9"/>
      <c r="H42" s="18" t="s">
        <v>7</v>
      </c>
      <c r="I42" s="69">
        <f t="shared" si="0"/>
        <v>0</v>
      </c>
      <c r="J42" s="70"/>
      <c r="K42" s="8" t="s">
        <v>8</v>
      </c>
      <c r="M42" s="69">
        <f t="shared" si="1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2"/>
        <v>0</v>
      </c>
      <c r="E43" s="70"/>
      <c r="F43" s="8" t="s">
        <v>8</v>
      </c>
      <c r="G43" s="9"/>
      <c r="H43" s="18" t="s">
        <v>7</v>
      </c>
      <c r="I43" s="69">
        <f t="shared" si="0"/>
        <v>0</v>
      </c>
      <c r="J43" s="70"/>
      <c r="K43" s="8" t="s">
        <v>8</v>
      </c>
      <c r="M43" s="69">
        <f t="shared" si="1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2"/>
        <v>0</v>
      </c>
      <c r="E44" s="70"/>
      <c r="F44" s="8" t="s">
        <v>8</v>
      </c>
      <c r="G44" s="9"/>
      <c r="H44" s="18" t="s">
        <v>7</v>
      </c>
      <c r="I44" s="69">
        <f t="shared" si="0"/>
        <v>0</v>
      </c>
      <c r="J44" s="70"/>
      <c r="K44" s="8" t="s">
        <v>8</v>
      </c>
      <c r="M44" s="69">
        <f t="shared" si="1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2"/>
        <v>0</v>
      </c>
      <c r="E45" s="70"/>
      <c r="F45" s="8" t="s">
        <v>8</v>
      </c>
      <c r="G45" s="9"/>
      <c r="H45" s="18" t="s">
        <v>7</v>
      </c>
      <c r="I45" s="69">
        <f t="shared" si="0"/>
        <v>0</v>
      </c>
      <c r="J45" s="70"/>
      <c r="K45" s="8" t="s">
        <v>8</v>
      </c>
      <c r="M45" s="69">
        <f t="shared" si="1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2"/>
        <v>0</v>
      </c>
      <c r="E46" s="70"/>
      <c r="F46" s="8" t="s">
        <v>8</v>
      </c>
      <c r="G46" s="9"/>
      <c r="H46" s="18" t="s">
        <v>7</v>
      </c>
      <c r="I46" s="69">
        <f t="shared" si="0"/>
        <v>0</v>
      </c>
      <c r="J46" s="70"/>
      <c r="K46" s="8" t="s">
        <v>8</v>
      </c>
      <c r="M46" s="69">
        <f t="shared" si="1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2"/>
        <v>0</v>
      </c>
      <c r="E47" s="70"/>
      <c r="F47" s="8" t="s">
        <v>8</v>
      </c>
      <c r="G47" s="9"/>
      <c r="H47" s="18" t="s">
        <v>7</v>
      </c>
      <c r="I47" s="69">
        <f t="shared" si="0"/>
        <v>0</v>
      </c>
      <c r="J47" s="70"/>
      <c r="K47" s="8" t="s">
        <v>8</v>
      </c>
      <c r="M47" s="69">
        <f t="shared" si="1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2"/>
        <v>0</v>
      </c>
      <c r="E48" s="70"/>
      <c r="F48" s="8" t="s">
        <v>8</v>
      </c>
      <c r="G48" s="9"/>
      <c r="H48" s="18" t="s">
        <v>7</v>
      </c>
      <c r="I48" s="69">
        <f t="shared" si="0"/>
        <v>0</v>
      </c>
      <c r="J48" s="70"/>
      <c r="K48" s="8" t="s">
        <v>8</v>
      </c>
      <c r="M48" s="69">
        <f t="shared" si="1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2"/>
        <v>0</v>
      </c>
      <c r="E49" s="70"/>
      <c r="F49" s="8" t="s">
        <v>8</v>
      </c>
      <c r="G49" s="9"/>
      <c r="H49" s="18" t="s">
        <v>7</v>
      </c>
      <c r="I49" s="69">
        <f t="shared" si="0"/>
        <v>0</v>
      </c>
      <c r="J49" s="70"/>
      <c r="K49" s="8" t="s">
        <v>8</v>
      </c>
      <c r="M49" s="69">
        <f t="shared" si="1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2"/>
        <v>0</v>
      </c>
      <c r="E50" s="70"/>
      <c r="F50" s="8" t="s">
        <v>8</v>
      </c>
      <c r="G50" s="9"/>
      <c r="H50" s="18" t="s">
        <v>7</v>
      </c>
      <c r="I50" s="69">
        <f t="shared" si="0"/>
        <v>0</v>
      </c>
      <c r="J50" s="70"/>
      <c r="K50" s="8" t="s">
        <v>8</v>
      </c>
      <c r="M50" s="69">
        <f t="shared" si="1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2"/>
        <v>0</v>
      </c>
      <c r="E51" s="70"/>
      <c r="F51" s="8" t="s">
        <v>8</v>
      </c>
      <c r="G51" s="9"/>
      <c r="H51" s="18" t="s">
        <v>7</v>
      </c>
      <c r="I51" s="69">
        <f t="shared" si="0"/>
        <v>0</v>
      </c>
      <c r="J51" s="70"/>
      <c r="K51" s="8" t="s">
        <v>8</v>
      </c>
      <c r="M51" s="69">
        <f t="shared" si="1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2"/>
        <v>0</v>
      </c>
      <c r="E52" s="70"/>
      <c r="F52" s="8" t="s">
        <v>8</v>
      </c>
      <c r="G52" s="9"/>
      <c r="H52" s="18" t="s">
        <v>7</v>
      </c>
      <c r="I52" s="69">
        <f t="shared" si="0"/>
        <v>0</v>
      </c>
      <c r="J52" s="70"/>
      <c r="K52" s="8" t="s">
        <v>8</v>
      </c>
      <c r="M52" s="69">
        <f t="shared" si="1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2"/>
        <v>0</v>
      </c>
      <c r="E53" s="70"/>
      <c r="F53" s="8" t="s">
        <v>8</v>
      </c>
      <c r="G53" s="9"/>
      <c r="H53" s="18" t="s">
        <v>7</v>
      </c>
      <c r="I53" s="69">
        <f t="shared" si="0"/>
        <v>0</v>
      </c>
      <c r="J53" s="70"/>
      <c r="K53" s="8" t="s">
        <v>8</v>
      </c>
      <c r="M53" s="69">
        <f t="shared" si="1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2"/>
        <v>0</v>
      </c>
      <c r="E54" s="70"/>
      <c r="F54" s="8" t="s">
        <v>8</v>
      </c>
      <c r="G54" s="9"/>
      <c r="H54" s="18" t="s">
        <v>7</v>
      </c>
      <c r="I54" s="69">
        <f t="shared" si="0"/>
        <v>0</v>
      </c>
      <c r="J54" s="70"/>
      <c r="K54" s="8" t="s">
        <v>8</v>
      </c>
      <c r="M54" s="69">
        <f t="shared" si="1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2"/>
        <v>0</v>
      </c>
      <c r="E55" s="70"/>
      <c r="F55" s="8" t="s">
        <v>8</v>
      </c>
      <c r="G55" s="9"/>
      <c r="H55" s="18" t="s">
        <v>7</v>
      </c>
      <c r="I55" s="69">
        <f t="shared" si="0"/>
        <v>0</v>
      </c>
      <c r="J55" s="70"/>
      <c r="K55" s="8" t="s">
        <v>8</v>
      </c>
      <c r="M55" s="69">
        <f t="shared" si="1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2"/>
        <v>0</v>
      </c>
      <c r="E56" s="70"/>
      <c r="F56" s="8" t="s">
        <v>8</v>
      </c>
      <c r="G56" s="9"/>
      <c r="H56" s="18" t="s">
        <v>7</v>
      </c>
      <c r="I56" s="69">
        <f t="shared" si="0"/>
        <v>0</v>
      </c>
      <c r="J56" s="70"/>
      <c r="K56" s="8" t="s">
        <v>8</v>
      </c>
      <c r="M56" s="69">
        <f t="shared" si="1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2"/>
        <v>0</v>
      </c>
      <c r="E57" s="70"/>
      <c r="F57" s="8" t="s">
        <v>8</v>
      </c>
      <c r="G57" s="9"/>
      <c r="H57" s="18" t="s">
        <v>7</v>
      </c>
      <c r="I57" s="69">
        <f t="shared" si="0"/>
        <v>0</v>
      </c>
      <c r="J57" s="70"/>
      <c r="K57" s="8" t="s">
        <v>8</v>
      </c>
      <c r="M57" s="69">
        <f t="shared" si="1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2"/>
        <v>0</v>
      </c>
      <c r="E58" s="70"/>
      <c r="F58" s="8" t="s">
        <v>8</v>
      </c>
      <c r="G58" s="9"/>
      <c r="H58" s="18" t="s">
        <v>7</v>
      </c>
      <c r="I58" s="69">
        <f t="shared" si="0"/>
        <v>0</v>
      </c>
      <c r="J58" s="70"/>
      <c r="K58" s="8" t="s">
        <v>8</v>
      </c>
      <c r="M58" s="69">
        <f t="shared" si="1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2"/>
        <v>0</v>
      </c>
      <c r="E59" s="70"/>
      <c r="F59" s="8" t="s">
        <v>8</v>
      </c>
      <c r="G59" s="9"/>
      <c r="H59" s="18" t="s">
        <v>7</v>
      </c>
      <c r="I59" s="69">
        <f t="shared" si="0"/>
        <v>0</v>
      </c>
      <c r="J59" s="70"/>
      <c r="K59" s="8" t="s">
        <v>8</v>
      </c>
      <c r="M59" s="69">
        <f t="shared" si="1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2"/>
        <v>0</v>
      </c>
      <c r="E60" s="70"/>
      <c r="F60" s="8" t="s">
        <v>8</v>
      </c>
      <c r="G60" s="9"/>
      <c r="H60" s="18" t="s">
        <v>7</v>
      </c>
      <c r="I60" s="69">
        <f t="shared" si="0"/>
        <v>0</v>
      </c>
      <c r="J60" s="70"/>
      <c r="K60" s="8" t="s">
        <v>8</v>
      </c>
      <c r="M60" s="69">
        <f t="shared" si="1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2"/>
        <v>0</v>
      </c>
      <c r="E61" s="70"/>
      <c r="F61" s="8" t="s">
        <v>8</v>
      </c>
      <c r="G61" s="9"/>
      <c r="H61" s="18" t="s">
        <v>7</v>
      </c>
      <c r="I61" s="69">
        <f t="shared" si="0"/>
        <v>0</v>
      </c>
      <c r="J61" s="70"/>
      <c r="K61" s="8" t="s">
        <v>8</v>
      </c>
      <c r="M61" s="69">
        <f t="shared" si="1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2"/>
        <v>0</v>
      </c>
      <c r="E62" s="70"/>
      <c r="F62" s="8" t="s">
        <v>8</v>
      </c>
      <c r="G62" s="9"/>
      <c r="H62" s="18" t="s">
        <v>7</v>
      </c>
      <c r="I62" s="69">
        <f t="shared" si="0"/>
        <v>0</v>
      </c>
      <c r="J62" s="70"/>
      <c r="K62" s="8" t="s">
        <v>8</v>
      </c>
      <c r="M62" s="69">
        <f t="shared" si="1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2"/>
        <v>0</v>
      </c>
      <c r="E63" s="70"/>
      <c r="F63" s="8" t="s">
        <v>8</v>
      </c>
      <c r="G63" s="9"/>
      <c r="H63" s="18" t="s">
        <v>7</v>
      </c>
      <c r="I63" s="69">
        <f t="shared" si="0"/>
        <v>0</v>
      </c>
      <c r="J63" s="70"/>
      <c r="K63" s="8" t="s">
        <v>8</v>
      </c>
      <c r="M63" s="69">
        <f t="shared" si="1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2"/>
        <v>0</v>
      </c>
      <c r="E64" s="70"/>
      <c r="F64" s="8" t="s">
        <v>8</v>
      </c>
      <c r="G64" s="9"/>
      <c r="H64" s="18" t="s">
        <v>7</v>
      </c>
      <c r="I64" s="69">
        <f t="shared" si="0"/>
        <v>0</v>
      </c>
      <c r="J64" s="70"/>
      <c r="K64" s="8" t="s">
        <v>8</v>
      </c>
      <c r="M64" s="69">
        <f t="shared" si="1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2"/>
        <v>0</v>
      </c>
      <c r="E65" s="70"/>
      <c r="F65" s="8" t="s">
        <v>8</v>
      </c>
      <c r="G65" s="9"/>
      <c r="H65" s="18" t="s">
        <v>7</v>
      </c>
      <c r="I65" s="69">
        <f t="shared" si="0"/>
        <v>0</v>
      </c>
      <c r="J65" s="70"/>
      <c r="K65" s="8" t="s">
        <v>8</v>
      </c>
      <c r="M65" s="69">
        <f t="shared" si="1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2"/>
        <v>0</v>
      </c>
      <c r="E66" s="70"/>
      <c r="F66" s="8" t="s">
        <v>8</v>
      </c>
      <c r="G66" s="9"/>
      <c r="H66" s="18" t="s">
        <v>7</v>
      </c>
      <c r="I66" s="69">
        <f t="shared" si="0"/>
        <v>0</v>
      </c>
      <c r="J66" s="70"/>
      <c r="K66" s="8" t="s">
        <v>8</v>
      </c>
      <c r="M66" s="69">
        <f t="shared" si="1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2"/>
        <v>0</v>
      </c>
      <c r="E67" s="70"/>
      <c r="F67" s="8" t="s">
        <v>8</v>
      </c>
      <c r="G67" s="9"/>
      <c r="H67" s="18" t="s">
        <v>7</v>
      </c>
      <c r="I67" s="69">
        <f t="shared" si="0"/>
        <v>0</v>
      </c>
      <c r="J67" s="70"/>
      <c r="K67" s="8" t="s">
        <v>8</v>
      </c>
      <c r="M67" s="69">
        <f t="shared" si="1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2"/>
        <v>0</v>
      </c>
      <c r="E68" s="70"/>
      <c r="F68" s="8" t="s">
        <v>8</v>
      </c>
      <c r="G68" s="9"/>
      <c r="H68" s="18" t="s">
        <v>7</v>
      </c>
      <c r="I68" s="69">
        <f t="shared" si="0"/>
        <v>0</v>
      </c>
      <c r="J68" s="70"/>
      <c r="K68" s="8" t="s">
        <v>8</v>
      </c>
      <c r="M68" s="69">
        <f t="shared" si="1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2"/>
        <v>0</v>
      </c>
      <c r="E69" s="70"/>
      <c r="F69" s="8" t="s">
        <v>8</v>
      </c>
      <c r="G69" s="9"/>
      <c r="H69" s="18" t="s">
        <v>7</v>
      </c>
      <c r="I69" s="69">
        <f t="shared" si="0"/>
        <v>0</v>
      </c>
      <c r="J69" s="70"/>
      <c r="K69" s="8" t="s">
        <v>8</v>
      </c>
      <c r="M69" s="69">
        <f t="shared" si="1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2"/>
        <v>0</v>
      </c>
      <c r="E70" s="70"/>
      <c r="F70" s="8" t="s">
        <v>8</v>
      </c>
      <c r="G70" s="9"/>
      <c r="H70" s="18" t="s">
        <v>7</v>
      </c>
      <c r="I70" s="69">
        <f t="shared" si="0"/>
        <v>0</v>
      </c>
      <c r="J70" s="70"/>
      <c r="K70" s="8" t="s">
        <v>8</v>
      </c>
      <c r="M70" s="69">
        <f t="shared" si="1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2"/>
        <v>0</v>
      </c>
      <c r="E71" s="70"/>
      <c r="F71" s="8" t="s">
        <v>8</v>
      </c>
      <c r="G71" s="9"/>
      <c r="H71" s="18" t="s">
        <v>7</v>
      </c>
      <c r="I71" s="69">
        <f t="shared" si="0"/>
        <v>0</v>
      </c>
      <c r="J71" s="70"/>
      <c r="K71" s="8" t="s">
        <v>8</v>
      </c>
      <c r="M71" s="69">
        <f t="shared" si="1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2"/>
        <v>0</v>
      </c>
      <c r="E72" s="70"/>
      <c r="F72" s="8" t="s">
        <v>8</v>
      </c>
      <c r="G72" s="9"/>
      <c r="H72" s="18" t="s">
        <v>7</v>
      </c>
      <c r="I72" s="69">
        <f t="shared" si="0"/>
        <v>0</v>
      </c>
      <c r="J72" s="70"/>
      <c r="K72" s="8" t="s">
        <v>8</v>
      </c>
      <c r="M72" s="69">
        <f t="shared" si="1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2"/>
        <v>0</v>
      </c>
      <c r="E73" s="70"/>
      <c r="F73" s="8" t="s">
        <v>8</v>
      </c>
      <c r="G73" s="9"/>
      <c r="H73" s="18" t="s">
        <v>7</v>
      </c>
      <c r="I73" s="69">
        <f t="shared" si="0"/>
        <v>0</v>
      </c>
      <c r="J73" s="70"/>
      <c r="K73" s="8" t="s">
        <v>8</v>
      </c>
      <c r="M73" s="69">
        <f t="shared" si="1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2"/>
        <v>0</v>
      </c>
      <c r="E74" s="70"/>
      <c r="F74" s="8" t="s">
        <v>8</v>
      </c>
      <c r="G74" s="9"/>
      <c r="H74" s="18" t="s">
        <v>7</v>
      </c>
      <c r="I74" s="69">
        <f t="shared" si="0"/>
        <v>0</v>
      </c>
      <c r="J74" s="70"/>
      <c r="K74" s="8" t="s">
        <v>8</v>
      </c>
      <c r="M74" s="69">
        <f t="shared" si="1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2"/>
        <v>0</v>
      </c>
      <c r="E75" s="70"/>
      <c r="F75" s="8" t="s">
        <v>8</v>
      </c>
      <c r="G75" s="9"/>
      <c r="H75" s="18" t="s">
        <v>7</v>
      </c>
      <c r="I75" s="69">
        <f t="shared" si="0"/>
        <v>0</v>
      </c>
      <c r="J75" s="70"/>
      <c r="K75" s="8" t="s">
        <v>8</v>
      </c>
      <c r="M75" s="69">
        <f t="shared" si="1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2"/>
        <v>0</v>
      </c>
      <c r="E76" s="70"/>
      <c r="F76" s="8" t="s">
        <v>8</v>
      </c>
      <c r="G76" s="9"/>
      <c r="H76" s="18" t="s">
        <v>7</v>
      </c>
      <c r="I76" s="69">
        <f t="shared" si="0"/>
        <v>0</v>
      </c>
      <c r="J76" s="70"/>
      <c r="K76" s="8" t="s">
        <v>8</v>
      </c>
      <c r="M76" s="69">
        <f t="shared" ref="M76:M139" si="3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4">IF(ROUNDDOWN(B77/2,0)&lt;5000,ROUNDDOWN(B77/2,0),5000)</f>
        <v>0</v>
      </c>
      <c r="E77" s="70"/>
      <c r="F77" s="8" t="s">
        <v>8</v>
      </c>
      <c r="G77" s="9"/>
      <c r="H77" s="18" t="s">
        <v>7</v>
      </c>
      <c r="I77" s="69">
        <f t="shared" si="0"/>
        <v>0</v>
      </c>
      <c r="J77" s="70"/>
      <c r="K77" s="8" t="s">
        <v>8</v>
      </c>
      <c r="M77" s="69">
        <f t="shared" si="3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4"/>
        <v>0</v>
      </c>
      <c r="E78" s="70"/>
      <c r="F78" s="8" t="s">
        <v>8</v>
      </c>
      <c r="G78" s="9"/>
      <c r="H78" s="18" t="s">
        <v>7</v>
      </c>
      <c r="I78" s="69">
        <f t="shared" si="0"/>
        <v>0</v>
      </c>
      <c r="J78" s="70"/>
      <c r="K78" s="8" t="s">
        <v>8</v>
      </c>
      <c r="M78" s="69">
        <f t="shared" si="3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4"/>
        <v>0</v>
      </c>
      <c r="E79" s="70"/>
      <c r="F79" s="8" t="s">
        <v>8</v>
      </c>
      <c r="G79" s="9"/>
      <c r="H79" s="18" t="s">
        <v>7</v>
      </c>
      <c r="I79" s="69">
        <f t="shared" si="0"/>
        <v>0</v>
      </c>
      <c r="J79" s="70"/>
      <c r="K79" s="8" t="s">
        <v>8</v>
      </c>
      <c r="M79" s="69">
        <f t="shared" si="3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4"/>
        <v>0</v>
      </c>
      <c r="E80" s="70"/>
      <c r="F80" s="8" t="s">
        <v>8</v>
      </c>
      <c r="G80" s="9"/>
      <c r="H80" s="18" t="s">
        <v>7</v>
      </c>
      <c r="I80" s="69">
        <f t="shared" si="0"/>
        <v>0</v>
      </c>
      <c r="J80" s="70"/>
      <c r="K80" s="8" t="s">
        <v>8</v>
      </c>
      <c r="M80" s="69">
        <f t="shared" si="3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4"/>
        <v>0</v>
      </c>
      <c r="E81" s="70"/>
      <c r="F81" s="8" t="s">
        <v>8</v>
      </c>
      <c r="G81" s="9"/>
      <c r="H81" s="18" t="s">
        <v>7</v>
      </c>
      <c r="I81" s="69">
        <f t="shared" si="0"/>
        <v>0</v>
      </c>
      <c r="J81" s="70"/>
      <c r="K81" s="8" t="s">
        <v>8</v>
      </c>
      <c r="M81" s="69">
        <f t="shared" si="3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4"/>
        <v>0</v>
      </c>
      <c r="E82" s="70"/>
      <c r="F82" s="8" t="s">
        <v>8</v>
      </c>
      <c r="G82" s="9"/>
      <c r="H82" s="18" t="s">
        <v>7</v>
      </c>
      <c r="I82" s="69">
        <f t="shared" si="0"/>
        <v>0</v>
      </c>
      <c r="J82" s="70"/>
      <c r="K82" s="8" t="s">
        <v>8</v>
      </c>
      <c r="M82" s="69">
        <f t="shared" si="3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4"/>
        <v>0</v>
      </c>
      <c r="E83" s="70"/>
      <c r="F83" s="8" t="s">
        <v>8</v>
      </c>
      <c r="G83" s="9"/>
      <c r="H83" s="18" t="s">
        <v>7</v>
      </c>
      <c r="I83" s="69">
        <f t="shared" si="0"/>
        <v>0</v>
      </c>
      <c r="J83" s="70"/>
      <c r="K83" s="8" t="s">
        <v>8</v>
      </c>
      <c r="M83" s="69">
        <f t="shared" si="3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4"/>
        <v>0</v>
      </c>
      <c r="E84" s="70"/>
      <c r="F84" s="8" t="s">
        <v>8</v>
      </c>
      <c r="G84" s="9"/>
      <c r="H84" s="18" t="s">
        <v>7</v>
      </c>
      <c r="I84" s="69">
        <f t="shared" si="0"/>
        <v>0</v>
      </c>
      <c r="J84" s="70"/>
      <c r="K84" s="8" t="s">
        <v>8</v>
      </c>
      <c r="M84" s="69">
        <f t="shared" si="3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4"/>
        <v>0</v>
      </c>
      <c r="E85" s="70"/>
      <c r="F85" s="8" t="s">
        <v>8</v>
      </c>
      <c r="G85" s="9"/>
      <c r="H85" s="18" t="s">
        <v>7</v>
      </c>
      <c r="I85" s="69">
        <f t="shared" si="0"/>
        <v>0</v>
      </c>
      <c r="J85" s="70"/>
      <c r="K85" s="8" t="s">
        <v>8</v>
      </c>
      <c r="M85" s="69">
        <f t="shared" si="3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4"/>
        <v>0</v>
      </c>
      <c r="E86" s="70"/>
      <c r="F86" s="8" t="s">
        <v>8</v>
      </c>
      <c r="G86" s="9"/>
      <c r="H86" s="18" t="s">
        <v>7</v>
      </c>
      <c r="I86" s="69">
        <f t="shared" si="0"/>
        <v>0</v>
      </c>
      <c r="J86" s="70"/>
      <c r="K86" s="8" t="s">
        <v>8</v>
      </c>
      <c r="M86" s="69">
        <f t="shared" si="3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4"/>
        <v>0</v>
      </c>
      <c r="E87" s="70"/>
      <c r="F87" s="8" t="s">
        <v>8</v>
      </c>
      <c r="G87" s="9"/>
      <c r="H87" s="18" t="s">
        <v>7</v>
      </c>
      <c r="I87" s="69">
        <f t="shared" si="0"/>
        <v>0</v>
      </c>
      <c r="J87" s="70"/>
      <c r="K87" s="8" t="s">
        <v>8</v>
      </c>
      <c r="M87" s="69">
        <f t="shared" si="3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4"/>
        <v>0</v>
      </c>
      <c r="E88" s="70"/>
      <c r="F88" s="8" t="s">
        <v>8</v>
      </c>
      <c r="G88" s="9"/>
      <c r="H88" s="18" t="s">
        <v>7</v>
      </c>
      <c r="I88" s="69">
        <f t="shared" si="0"/>
        <v>0</v>
      </c>
      <c r="J88" s="70"/>
      <c r="K88" s="8" t="s">
        <v>8</v>
      </c>
      <c r="M88" s="69">
        <f t="shared" si="3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4"/>
        <v>0</v>
      </c>
      <c r="E89" s="70"/>
      <c r="F89" s="8" t="s">
        <v>8</v>
      </c>
      <c r="G89" s="9"/>
      <c r="H89" s="18" t="s">
        <v>7</v>
      </c>
      <c r="I89" s="69">
        <f t="shared" si="0"/>
        <v>0</v>
      </c>
      <c r="J89" s="70"/>
      <c r="K89" s="8" t="s">
        <v>8</v>
      </c>
      <c r="M89" s="69">
        <f t="shared" si="3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4"/>
        <v>0</v>
      </c>
      <c r="E90" s="70"/>
      <c r="F90" s="8" t="s">
        <v>8</v>
      </c>
      <c r="G90" s="9"/>
      <c r="H90" s="18" t="s">
        <v>7</v>
      </c>
      <c r="I90" s="69">
        <f t="shared" si="0"/>
        <v>0</v>
      </c>
      <c r="J90" s="70"/>
      <c r="K90" s="8" t="s">
        <v>8</v>
      </c>
      <c r="M90" s="69">
        <f t="shared" si="3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4"/>
        <v>0</v>
      </c>
      <c r="E91" s="70"/>
      <c r="F91" s="8" t="s">
        <v>8</v>
      </c>
      <c r="G91" s="9"/>
      <c r="H91" s="18" t="s">
        <v>7</v>
      </c>
      <c r="I91" s="69">
        <f t="shared" si="0"/>
        <v>0</v>
      </c>
      <c r="J91" s="70"/>
      <c r="K91" s="8" t="s">
        <v>8</v>
      </c>
      <c r="M91" s="69">
        <f t="shared" si="3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4"/>
        <v>0</v>
      </c>
      <c r="E92" s="70"/>
      <c r="F92" s="8" t="s">
        <v>8</v>
      </c>
      <c r="G92" s="9"/>
      <c r="H92" s="18" t="s">
        <v>7</v>
      </c>
      <c r="I92" s="69">
        <f t="shared" si="0"/>
        <v>0</v>
      </c>
      <c r="J92" s="70"/>
      <c r="K92" s="8" t="s">
        <v>8</v>
      </c>
      <c r="M92" s="69">
        <f t="shared" si="3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4"/>
        <v>0</v>
      </c>
      <c r="E93" s="70"/>
      <c r="F93" s="8" t="s">
        <v>8</v>
      </c>
      <c r="G93" s="9"/>
      <c r="H93" s="18" t="s">
        <v>7</v>
      </c>
      <c r="I93" s="69">
        <f t="shared" si="0"/>
        <v>0</v>
      </c>
      <c r="J93" s="70"/>
      <c r="K93" s="8" t="s">
        <v>8</v>
      </c>
      <c r="M93" s="69">
        <f t="shared" si="3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4"/>
        <v>0</v>
      </c>
      <c r="E94" s="70"/>
      <c r="F94" s="8" t="s">
        <v>8</v>
      </c>
      <c r="G94" s="9"/>
      <c r="H94" s="18" t="s">
        <v>7</v>
      </c>
      <c r="I94" s="69">
        <f t="shared" si="0"/>
        <v>0</v>
      </c>
      <c r="J94" s="70"/>
      <c r="K94" s="8" t="s">
        <v>8</v>
      </c>
      <c r="M94" s="69">
        <f t="shared" si="3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4"/>
        <v>0</v>
      </c>
      <c r="E95" s="70"/>
      <c r="F95" s="8" t="s">
        <v>8</v>
      </c>
      <c r="G95" s="9"/>
      <c r="H95" s="18" t="s">
        <v>7</v>
      </c>
      <c r="I95" s="69">
        <f t="shared" si="0"/>
        <v>0</v>
      </c>
      <c r="J95" s="70"/>
      <c r="K95" s="8" t="s">
        <v>8</v>
      </c>
      <c r="M95" s="69">
        <f t="shared" si="3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4"/>
        <v>0</v>
      </c>
      <c r="E96" s="70"/>
      <c r="F96" s="8" t="s">
        <v>8</v>
      </c>
      <c r="G96" s="9"/>
      <c r="H96" s="18" t="s">
        <v>7</v>
      </c>
      <c r="I96" s="69">
        <f t="shared" si="0"/>
        <v>0</v>
      </c>
      <c r="J96" s="70"/>
      <c r="K96" s="8" t="s">
        <v>8</v>
      </c>
      <c r="M96" s="69">
        <f t="shared" si="3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4"/>
        <v>0</v>
      </c>
      <c r="E97" s="70"/>
      <c r="F97" s="8" t="s">
        <v>8</v>
      </c>
      <c r="G97" s="9"/>
      <c r="H97" s="18" t="s">
        <v>7</v>
      </c>
      <c r="I97" s="69">
        <f t="shared" si="0"/>
        <v>0</v>
      </c>
      <c r="J97" s="70"/>
      <c r="K97" s="8" t="s">
        <v>8</v>
      </c>
      <c r="M97" s="69">
        <f t="shared" si="3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4"/>
        <v>0</v>
      </c>
      <c r="E98" s="70"/>
      <c r="F98" s="8" t="s">
        <v>8</v>
      </c>
      <c r="G98" s="9"/>
      <c r="H98" s="18" t="s">
        <v>7</v>
      </c>
      <c r="I98" s="69">
        <f t="shared" si="0"/>
        <v>0</v>
      </c>
      <c r="J98" s="70"/>
      <c r="K98" s="8" t="s">
        <v>8</v>
      </c>
      <c r="M98" s="69">
        <f t="shared" si="3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4"/>
        <v>0</v>
      </c>
      <c r="E99" s="70"/>
      <c r="F99" s="8" t="s">
        <v>8</v>
      </c>
      <c r="G99" s="9"/>
      <c r="H99" s="18" t="s">
        <v>7</v>
      </c>
      <c r="I99" s="69">
        <f t="shared" si="0"/>
        <v>0</v>
      </c>
      <c r="J99" s="70"/>
      <c r="K99" s="8" t="s">
        <v>8</v>
      </c>
      <c r="M99" s="69">
        <f t="shared" si="3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4"/>
        <v>0</v>
      </c>
      <c r="E100" s="70"/>
      <c r="F100" s="8" t="s">
        <v>8</v>
      </c>
      <c r="G100" s="9"/>
      <c r="H100" s="18" t="s">
        <v>7</v>
      </c>
      <c r="I100" s="69">
        <f t="shared" si="0"/>
        <v>0</v>
      </c>
      <c r="J100" s="70"/>
      <c r="K100" s="8" t="s">
        <v>8</v>
      </c>
      <c r="M100" s="69">
        <f t="shared" si="3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4"/>
        <v>0</v>
      </c>
      <c r="E101" s="70"/>
      <c r="F101" s="8" t="s">
        <v>8</v>
      </c>
      <c r="G101" s="9"/>
      <c r="H101" s="18" t="s">
        <v>7</v>
      </c>
      <c r="I101" s="69">
        <f t="shared" si="0"/>
        <v>0</v>
      </c>
      <c r="J101" s="70"/>
      <c r="K101" s="8" t="s">
        <v>8</v>
      </c>
      <c r="M101" s="69">
        <f t="shared" si="3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4"/>
        <v>0</v>
      </c>
      <c r="E102" s="70"/>
      <c r="F102" s="8" t="s">
        <v>8</v>
      </c>
      <c r="G102" s="9"/>
      <c r="H102" s="18" t="s">
        <v>7</v>
      </c>
      <c r="I102" s="69">
        <f t="shared" si="0"/>
        <v>0</v>
      </c>
      <c r="J102" s="70"/>
      <c r="K102" s="8" t="s">
        <v>8</v>
      </c>
      <c r="M102" s="69">
        <f t="shared" si="3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4"/>
        <v>0</v>
      </c>
      <c r="E103" s="70"/>
      <c r="F103" s="8" t="s">
        <v>8</v>
      </c>
      <c r="G103" s="9"/>
      <c r="H103" s="18" t="s">
        <v>7</v>
      </c>
      <c r="I103" s="69">
        <f t="shared" si="0"/>
        <v>0</v>
      </c>
      <c r="J103" s="70"/>
      <c r="K103" s="8" t="s">
        <v>8</v>
      </c>
      <c r="M103" s="69">
        <f t="shared" si="3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4"/>
        <v>0</v>
      </c>
      <c r="E104" s="70"/>
      <c r="F104" s="8" t="s">
        <v>8</v>
      </c>
      <c r="G104" s="9"/>
      <c r="H104" s="18" t="s">
        <v>7</v>
      </c>
      <c r="I104" s="69">
        <f t="shared" si="0"/>
        <v>0</v>
      </c>
      <c r="J104" s="70"/>
      <c r="K104" s="8" t="s">
        <v>8</v>
      </c>
      <c r="M104" s="69">
        <f t="shared" si="3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4"/>
        <v>0</v>
      </c>
      <c r="E105" s="70"/>
      <c r="F105" s="8" t="s">
        <v>8</v>
      </c>
      <c r="G105" s="9"/>
      <c r="H105" s="18" t="s">
        <v>7</v>
      </c>
      <c r="I105" s="69">
        <f t="shared" si="0"/>
        <v>0</v>
      </c>
      <c r="J105" s="70"/>
      <c r="K105" s="8" t="s">
        <v>8</v>
      </c>
      <c r="M105" s="69">
        <f t="shared" si="3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4"/>
        <v>0</v>
      </c>
      <c r="E106" s="70"/>
      <c r="F106" s="8" t="s">
        <v>8</v>
      </c>
      <c r="G106" s="9"/>
      <c r="H106" s="18" t="s">
        <v>7</v>
      </c>
      <c r="I106" s="69">
        <f t="shared" si="0"/>
        <v>0</v>
      </c>
      <c r="J106" s="70"/>
      <c r="K106" s="8" t="s">
        <v>8</v>
      </c>
      <c r="M106" s="69">
        <f t="shared" si="3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4"/>
        <v>0</v>
      </c>
      <c r="E107" s="70"/>
      <c r="F107" s="8" t="s">
        <v>8</v>
      </c>
      <c r="G107" s="9"/>
      <c r="H107" s="18" t="s">
        <v>7</v>
      </c>
      <c r="I107" s="69">
        <f t="shared" si="0"/>
        <v>0</v>
      </c>
      <c r="J107" s="70"/>
      <c r="K107" s="8" t="s">
        <v>8</v>
      </c>
      <c r="M107" s="69">
        <f t="shared" si="3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4"/>
        <v>0</v>
      </c>
      <c r="E108" s="70"/>
      <c r="F108" s="8" t="s">
        <v>8</v>
      </c>
      <c r="G108" s="9"/>
      <c r="H108" s="18" t="s">
        <v>7</v>
      </c>
      <c r="I108" s="69">
        <f t="shared" si="0"/>
        <v>0</v>
      </c>
      <c r="J108" s="70"/>
      <c r="K108" s="8" t="s">
        <v>8</v>
      </c>
      <c r="M108" s="69">
        <f t="shared" si="3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4"/>
        <v>0</v>
      </c>
      <c r="E109" s="70"/>
      <c r="F109" s="8" t="s">
        <v>8</v>
      </c>
      <c r="G109" s="9"/>
      <c r="H109" s="18" t="s">
        <v>7</v>
      </c>
      <c r="I109" s="69">
        <f t="shared" si="0"/>
        <v>0</v>
      </c>
      <c r="J109" s="70"/>
      <c r="K109" s="8" t="s">
        <v>8</v>
      </c>
      <c r="M109" s="69">
        <f t="shared" si="3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4"/>
        <v>0</v>
      </c>
      <c r="E110" s="70"/>
      <c r="F110" s="8" t="s">
        <v>8</v>
      </c>
      <c r="G110" s="9"/>
      <c r="H110" s="18" t="s">
        <v>7</v>
      </c>
      <c r="I110" s="69">
        <f t="shared" si="0"/>
        <v>0</v>
      </c>
      <c r="J110" s="70"/>
      <c r="K110" s="8" t="s">
        <v>8</v>
      </c>
      <c r="M110" s="69">
        <f t="shared" si="3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4"/>
        <v>0</v>
      </c>
      <c r="E111" s="70"/>
      <c r="F111" s="8" t="s">
        <v>8</v>
      </c>
      <c r="G111" s="9"/>
      <c r="H111" s="18" t="s">
        <v>7</v>
      </c>
      <c r="I111" s="69">
        <f t="shared" si="0"/>
        <v>0</v>
      </c>
      <c r="J111" s="70"/>
      <c r="K111" s="8" t="s">
        <v>8</v>
      </c>
      <c r="M111" s="69">
        <f t="shared" si="3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4"/>
        <v>0</v>
      </c>
      <c r="E112" s="70"/>
      <c r="F112" s="8" t="s">
        <v>8</v>
      </c>
      <c r="G112" s="9"/>
      <c r="H112" s="18" t="s">
        <v>7</v>
      </c>
      <c r="I112" s="69">
        <f t="shared" si="0"/>
        <v>0</v>
      </c>
      <c r="J112" s="70"/>
      <c r="K112" s="8" t="s">
        <v>8</v>
      </c>
      <c r="M112" s="69">
        <f t="shared" si="3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4"/>
        <v>0</v>
      </c>
      <c r="E113" s="70"/>
      <c r="F113" s="8" t="s">
        <v>8</v>
      </c>
      <c r="G113" s="9"/>
      <c r="H113" s="18" t="s">
        <v>7</v>
      </c>
      <c r="I113" s="69">
        <f t="shared" si="0"/>
        <v>0</v>
      </c>
      <c r="J113" s="70"/>
      <c r="K113" s="8" t="s">
        <v>8</v>
      </c>
      <c r="M113" s="69">
        <f t="shared" si="3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4"/>
        <v>0</v>
      </c>
      <c r="E114" s="70"/>
      <c r="F114" s="8" t="s">
        <v>8</v>
      </c>
      <c r="G114" s="9"/>
      <c r="H114" s="18" t="s">
        <v>7</v>
      </c>
      <c r="I114" s="69">
        <f t="shared" si="0"/>
        <v>0</v>
      </c>
      <c r="J114" s="70"/>
      <c r="K114" s="8" t="s">
        <v>8</v>
      </c>
      <c r="M114" s="69">
        <f t="shared" si="3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4"/>
        <v>0</v>
      </c>
      <c r="E115" s="70"/>
      <c r="F115" s="8" t="s">
        <v>8</v>
      </c>
      <c r="G115" s="9"/>
      <c r="H115" s="18" t="s">
        <v>7</v>
      </c>
      <c r="I115" s="69">
        <f t="shared" si="0"/>
        <v>0</v>
      </c>
      <c r="J115" s="70"/>
      <c r="K115" s="8" t="s">
        <v>8</v>
      </c>
      <c r="M115" s="69">
        <f t="shared" si="3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4"/>
        <v>0</v>
      </c>
      <c r="E116" s="70"/>
      <c r="F116" s="8" t="s">
        <v>8</v>
      </c>
      <c r="G116" s="9"/>
      <c r="H116" s="18" t="s">
        <v>7</v>
      </c>
      <c r="I116" s="69">
        <f t="shared" si="0"/>
        <v>0</v>
      </c>
      <c r="J116" s="70"/>
      <c r="K116" s="8" t="s">
        <v>8</v>
      </c>
      <c r="M116" s="69">
        <f t="shared" si="3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4"/>
        <v>0</v>
      </c>
      <c r="E117" s="70"/>
      <c r="F117" s="8" t="s">
        <v>8</v>
      </c>
      <c r="G117" s="9"/>
      <c r="H117" s="18" t="s">
        <v>7</v>
      </c>
      <c r="I117" s="69">
        <f t="shared" si="0"/>
        <v>0</v>
      </c>
      <c r="J117" s="70"/>
      <c r="K117" s="8" t="s">
        <v>8</v>
      </c>
      <c r="M117" s="69">
        <f t="shared" si="3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4"/>
        <v>0</v>
      </c>
      <c r="E118" s="70"/>
      <c r="F118" s="8" t="s">
        <v>8</v>
      </c>
      <c r="G118" s="9"/>
      <c r="H118" s="18" t="s">
        <v>7</v>
      </c>
      <c r="I118" s="69">
        <f t="shared" si="0"/>
        <v>0</v>
      </c>
      <c r="J118" s="70"/>
      <c r="K118" s="8" t="s">
        <v>8</v>
      </c>
      <c r="M118" s="69">
        <f t="shared" si="3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4"/>
        <v>0</v>
      </c>
      <c r="E119" s="70"/>
      <c r="F119" s="8" t="s">
        <v>8</v>
      </c>
      <c r="G119" s="9"/>
      <c r="H119" s="18" t="s">
        <v>7</v>
      </c>
      <c r="I119" s="69">
        <f t="shared" si="0"/>
        <v>0</v>
      </c>
      <c r="J119" s="70"/>
      <c r="K119" s="8" t="s">
        <v>8</v>
      </c>
      <c r="M119" s="69">
        <f t="shared" si="3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4"/>
        <v>0</v>
      </c>
      <c r="E120" s="70"/>
      <c r="F120" s="8" t="s">
        <v>8</v>
      </c>
      <c r="G120" s="9"/>
      <c r="H120" s="18" t="s">
        <v>7</v>
      </c>
      <c r="I120" s="69">
        <f t="shared" si="0"/>
        <v>0</v>
      </c>
      <c r="J120" s="70"/>
      <c r="K120" s="8" t="s">
        <v>8</v>
      </c>
      <c r="M120" s="69">
        <f t="shared" si="3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4"/>
        <v>0</v>
      </c>
      <c r="E121" s="70"/>
      <c r="F121" s="8" t="s">
        <v>8</v>
      </c>
      <c r="G121" s="9"/>
      <c r="H121" s="18" t="s">
        <v>7</v>
      </c>
      <c r="I121" s="69">
        <f t="shared" si="0"/>
        <v>0</v>
      </c>
      <c r="J121" s="70"/>
      <c r="K121" s="8" t="s">
        <v>8</v>
      </c>
      <c r="M121" s="69">
        <f t="shared" si="3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4"/>
        <v>0</v>
      </c>
      <c r="E122" s="70"/>
      <c r="F122" s="8" t="s">
        <v>8</v>
      </c>
      <c r="G122" s="9"/>
      <c r="H122" s="18" t="s">
        <v>7</v>
      </c>
      <c r="I122" s="69">
        <f t="shared" si="0"/>
        <v>0</v>
      </c>
      <c r="J122" s="70"/>
      <c r="K122" s="8" t="s">
        <v>8</v>
      </c>
      <c r="M122" s="69">
        <f t="shared" si="3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4"/>
        <v>0</v>
      </c>
      <c r="E123" s="70"/>
      <c r="F123" s="8" t="s">
        <v>8</v>
      </c>
      <c r="G123" s="9"/>
      <c r="H123" s="18" t="s">
        <v>7</v>
      </c>
      <c r="I123" s="69">
        <f t="shared" si="0"/>
        <v>0</v>
      </c>
      <c r="J123" s="70"/>
      <c r="K123" s="8" t="s">
        <v>8</v>
      </c>
      <c r="M123" s="69">
        <f t="shared" si="3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4"/>
        <v>0</v>
      </c>
      <c r="E124" s="70"/>
      <c r="F124" s="8" t="s">
        <v>8</v>
      </c>
      <c r="G124" s="9"/>
      <c r="H124" s="18" t="s">
        <v>7</v>
      </c>
      <c r="I124" s="69">
        <f t="shared" si="0"/>
        <v>0</v>
      </c>
      <c r="J124" s="70"/>
      <c r="K124" s="8" t="s">
        <v>8</v>
      </c>
      <c r="M124" s="69">
        <f t="shared" si="3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4"/>
        <v>0</v>
      </c>
      <c r="E125" s="70"/>
      <c r="F125" s="8" t="s">
        <v>8</v>
      </c>
      <c r="G125" s="9"/>
      <c r="H125" s="18" t="s">
        <v>7</v>
      </c>
      <c r="I125" s="69">
        <f t="shared" si="0"/>
        <v>0</v>
      </c>
      <c r="J125" s="70"/>
      <c r="K125" s="8" t="s">
        <v>8</v>
      </c>
      <c r="M125" s="69">
        <f t="shared" si="3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4"/>
        <v>0</v>
      </c>
      <c r="E126" s="70"/>
      <c r="F126" s="8" t="s">
        <v>8</v>
      </c>
      <c r="G126" s="9"/>
      <c r="H126" s="18" t="s">
        <v>7</v>
      </c>
      <c r="I126" s="69">
        <f t="shared" si="0"/>
        <v>0</v>
      </c>
      <c r="J126" s="70"/>
      <c r="K126" s="8" t="s">
        <v>8</v>
      </c>
      <c r="M126" s="69">
        <f t="shared" si="3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4"/>
        <v>0</v>
      </c>
      <c r="E127" s="70"/>
      <c r="F127" s="8" t="s">
        <v>8</v>
      </c>
      <c r="G127" s="9"/>
      <c r="H127" s="18" t="s">
        <v>7</v>
      </c>
      <c r="I127" s="69">
        <f t="shared" si="0"/>
        <v>0</v>
      </c>
      <c r="J127" s="70"/>
      <c r="K127" s="8" t="s">
        <v>8</v>
      </c>
      <c r="M127" s="69">
        <f t="shared" si="3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4"/>
        <v>0</v>
      </c>
      <c r="E128" s="70"/>
      <c r="F128" s="8" t="s">
        <v>8</v>
      </c>
      <c r="G128" s="9"/>
      <c r="H128" s="18" t="s">
        <v>7</v>
      </c>
      <c r="I128" s="69">
        <f t="shared" si="0"/>
        <v>0</v>
      </c>
      <c r="J128" s="70"/>
      <c r="K128" s="8" t="s">
        <v>8</v>
      </c>
      <c r="M128" s="69">
        <f t="shared" si="3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4"/>
        <v>0</v>
      </c>
      <c r="E129" s="70"/>
      <c r="F129" s="8" t="s">
        <v>8</v>
      </c>
      <c r="G129" s="9"/>
      <c r="H129" s="18" t="s">
        <v>7</v>
      </c>
      <c r="I129" s="69">
        <f t="shared" si="0"/>
        <v>0</v>
      </c>
      <c r="J129" s="70"/>
      <c r="K129" s="8" t="s">
        <v>8</v>
      </c>
      <c r="M129" s="69">
        <f t="shared" si="3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4"/>
        <v>0</v>
      </c>
      <c r="E130" s="70"/>
      <c r="F130" s="8" t="s">
        <v>8</v>
      </c>
      <c r="G130" s="9"/>
      <c r="H130" s="18" t="s">
        <v>7</v>
      </c>
      <c r="I130" s="69">
        <f t="shared" si="0"/>
        <v>0</v>
      </c>
      <c r="J130" s="70"/>
      <c r="K130" s="8" t="s">
        <v>8</v>
      </c>
      <c r="M130" s="69">
        <f t="shared" si="3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4"/>
        <v>0</v>
      </c>
      <c r="E131" s="70"/>
      <c r="F131" s="8" t="s">
        <v>8</v>
      </c>
      <c r="G131" s="9"/>
      <c r="H131" s="18" t="s">
        <v>7</v>
      </c>
      <c r="I131" s="69">
        <f t="shared" si="0"/>
        <v>0</v>
      </c>
      <c r="J131" s="70"/>
      <c r="K131" s="8" t="s">
        <v>8</v>
      </c>
      <c r="M131" s="69">
        <f t="shared" si="3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4"/>
        <v>0</v>
      </c>
      <c r="E132" s="70"/>
      <c r="F132" s="8" t="s">
        <v>8</v>
      </c>
      <c r="G132" s="9"/>
      <c r="H132" s="18" t="s">
        <v>7</v>
      </c>
      <c r="I132" s="69">
        <f t="shared" si="0"/>
        <v>0</v>
      </c>
      <c r="J132" s="70"/>
      <c r="K132" s="8" t="s">
        <v>8</v>
      </c>
      <c r="M132" s="69">
        <f t="shared" si="3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4"/>
        <v>0</v>
      </c>
      <c r="E133" s="70"/>
      <c r="F133" s="8" t="s">
        <v>8</v>
      </c>
      <c r="G133" s="9"/>
      <c r="H133" s="18" t="s">
        <v>7</v>
      </c>
      <c r="I133" s="69">
        <f t="shared" si="0"/>
        <v>0</v>
      </c>
      <c r="J133" s="70"/>
      <c r="K133" s="8" t="s">
        <v>8</v>
      </c>
      <c r="M133" s="69">
        <f t="shared" si="3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4"/>
        <v>0</v>
      </c>
      <c r="E134" s="70"/>
      <c r="F134" s="8" t="s">
        <v>8</v>
      </c>
      <c r="G134" s="9"/>
      <c r="H134" s="18" t="s">
        <v>7</v>
      </c>
      <c r="I134" s="69">
        <f t="shared" si="0"/>
        <v>0</v>
      </c>
      <c r="J134" s="70"/>
      <c r="K134" s="8" t="s">
        <v>8</v>
      </c>
      <c r="M134" s="69">
        <f t="shared" si="3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4"/>
        <v>0</v>
      </c>
      <c r="E135" s="70"/>
      <c r="F135" s="8" t="s">
        <v>8</v>
      </c>
      <c r="G135" s="9"/>
      <c r="H135" s="18" t="s">
        <v>7</v>
      </c>
      <c r="I135" s="69">
        <f t="shared" si="0"/>
        <v>0</v>
      </c>
      <c r="J135" s="70"/>
      <c r="K135" s="8" t="s">
        <v>8</v>
      </c>
      <c r="M135" s="69">
        <f t="shared" si="3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4"/>
        <v>0</v>
      </c>
      <c r="E136" s="70"/>
      <c r="F136" s="8" t="s">
        <v>8</v>
      </c>
      <c r="G136" s="9"/>
      <c r="H136" s="18" t="s">
        <v>7</v>
      </c>
      <c r="I136" s="69">
        <f t="shared" si="0"/>
        <v>0</v>
      </c>
      <c r="J136" s="70"/>
      <c r="K136" s="8" t="s">
        <v>8</v>
      </c>
      <c r="M136" s="69">
        <f t="shared" si="3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4"/>
        <v>0</v>
      </c>
      <c r="E137" s="70"/>
      <c r="F137" s="8" t="s">
        <v>8</v>
      </c>
      <c r="G137" s="9"/>
      <c r="H137" s="18" t="s">
        <v>7</v>
      </c>
      <c r="I137" s="69">
        <f t="shared" si="0"/>
        <v>0</v>
      </c>
      <c r="J137" s="70"/>
      <c r="K137" s="8" t="s">
        <v>8</v>
      </c>
      <c r="M137" s="69">
        <f t="shared" si="3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4"/>
        <v>0</v>
      </c>
      <c r="E138" s="70"/>
      <c r="F138" s="8" t="s">
        <v>8</v>
      </c>
      <c r="G138" s="9"/>
      <c r="H138" s="18" t="s">
        <v>7</v>
      </c>
      <c r="I138" s="69">
        <f t="shared" si="0"/>
        <v>0</v>
      </c>
      <c r="J138" s="70"/>
      <c r="K138" s="8" t="s">
        <v>8</v>
      </c>
      <c r="M138" s="69">
        <f t="shared" si="3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4"/>
        <v>0</v>
      </c>
      <c r="E139" s="70"/>
      <c r="F139" s="8" t="s">
        <v>8</v>
      </c>
      <c r="G139" s="9"/>
      <c r="H139" s="18" t="s">
        <v>7</v>
      </c>
      <c r="I139" s="69">
        <f t="shared" si="0"/>
        <v>0</v>
      </c>
      <c r="J139" s="70"/>
      <c r="K139" s="8" t="s">
        <v>8</v>
      </c>
      <c r="M139" s="69">
        <f t="shared" si="3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4"/>
        <v>0</v>
      </c>
      <c r="E140" s="70"/>
      <c r="F140" s="8" t="s">
        <v>8</v>
      </c>
      <c r="G140" s="9"/>
      <c r="H140" s="18" t="s">
        <v>7</v>
      </c>
      <c r="I140" s="69">
        <f t="shared" si="0"/>
        <v>0</v>
      </c>
      <c r="J140" s="70"/>
      <c r="K140" s="8" t="s">
        <v>8</v>
      </c>
      <c r="M140" s="69">
        <f t="shared" ref="M140:M203" si="5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6">IF(ROUNDDOWN(B141/2,0)&lt;5000,ROUNDDOWN(B141/2,0),5000)</f>
        <v>0</v>
      </c>
      <c r="E141" s="70"/>
      <c r="F141" s="8" t="s">
        <v>8</v>
      </c>
      <c r="G141" s="9"/>
      <c r="H141" s="18" t="s">
        <v>7</v>
      </c>
      <c r="I141" s="69">
        <f t="shared" si="0"/>
        <v>0</v>
      </c>
      <c r="J141" s="70"/>
      <c r="K141" s="8" t="s">
        <v>8</v>
      </c>
      <c r="M141" s="69">
        <f t="shared" si="5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0"/>
        <v>0</v>
      </c>
      <c r="J142" s="70"/>
      <c r="K142" s="8" t="s">
        <v>8</v>
      </c>
      <c r="M142" s="69">
        <f t="shared" si="5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0"/>
        <v>0</v>
      </c>
      <c r="J143" s="70"/>
      <c r="K143" s="8" t="s">
        <v>8</v>
      </c>
      <c r="M143" s="69">
        <f t="shared" si="5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0"/>
        <v>0</v>
      </c>
      <c r="J144" s="70"/>
      <c r="K144" s="8" t="s">
        <v>8</v>
      </c>
      <c r="M144" s="69">
        <f t="shared" si="5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0"/>
        <v>0</v>
      </c>
      <c r="J145" s="70"/>
      <c r="K145" s="8" t="s">
        <v>8</v>
      </c>
      <c r="M145" s="69">
        <f t="shared" si="5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0"/>
        <v>0</v>
      </c>
      <c r="J146" s="70"/>
      <c r="K146" s="8" t="s">
        <v>8</v>
      </c>
      <c r="M146" s="69">
        <f t="shared" si="5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0"/>
        <v>0</v>
      </c>
      <c r="J147" s="70"/>
      <c r="K147" s="8" t="s">
        <v>8</v>
      </c>
      <c r="M147" s="69">
        <f t="shared" si="5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0"/>
        <v>0</v>
      </c>
      <c r="J148" s="70"/>
      <c r="K148" s="8" t="s">
        <v>8</v>
      </c>
      <c r="M148" s="69">
        <f t="shared" si="5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0"/>
        <v>0</v>
      </c>
      <c r="J149" s="70"/>
      <c r="K149" s="8" t="s">
        <v>8</v>
      </c>
      <c r="M149" s="69">
        <f t="shared" si="5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0"/>
        <v>0</v>
      </c>
      <c r="J150" s="70"/>
      <c r="K150" s="8" t="s">
        <v>8</v>
      </c>
      <c r="M150" s="69">
        <f t="shared" si="5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0"/>
        <v>0</v>
      </c>
      <c r="J151" s="70"/>
      <c r="K151" s="8" t="s">
        <v>8</v>
      </c>
      <c r="M151" s="69">
        <f t="shared" si="5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0"/>
        <v>0</v>
      </c>
      <c r="J152" s="70"/>
      <c r="K152" s="8" t="s">
        <v>8</v>
      </c>
      <c r="M152" s="69">
        <f t="shared" si="5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0"/>
        <v>0</v>
      </c>
      <c r="J153" s="70"/>
      <c r="K153" s="8" t="s">
        <v>8</v>
      </c>
      <c r="M153" s="69">
        <f t="shared" si="5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0"/>
        <v>0</v>
      </c>
      <c r="J154" s="70"/>
      <c r="K154" s="8" t="s">
        <v>8</v>
      </c>
      <c r="M154" s="69">
        <f t="shared" si="5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0"/>
        <v>0</v>
      </c>
      <c r="J155" s="70"/>
      <c r="K155" s="8" t="s">
        <v>8</v>
      </c>
      <c r="M155" s="69">
        <f t="shared" si="5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0"/>
        <v>0</v>
      </c>
      <c r="J156" s="70"/>
      <c r="K156" s="8" t="s">
        <v>8</v>
      </c>
      <c r="M156" s="69">
        <f t="shared" si="5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0"/>
        <v>0</v>
      </c>
      <c r="J157" s="70"/>
      <c r="K157" s="8" t="s">
        <v>8</v>
      </c>
      <c r="M157" s="69">
        <f t="shared" si="5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0"/>
        <v>0</v>
      </c>
      <c r="J158" s="70"/>
      <c r="K158" s="8" t="s">
        <v>8</v>
      </c>
      <c r="M158" s="69">
        <f t="shared" si="5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0"/>
        <v>0</v>
      </c>
      <c r="J159" s="70"/>
      <c r="K159" s="8" t="s">
        <v>8</v>
      </c>
      <c r="M159" s="69">
        <f t="shared" si="5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0"/>
        <v>0</v>
      </c>
      <c r="J160" s="70"/>
      <c r="K160" s="8" t="s">
        <v>8</v>
      </c>
      <c r="M160" s="69">
        <f t="shared" si="5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0"/>
        <v>0</v>
      </c>
      <c r="J161" s="70"/>
      <c r="K161" s="8" t="s">
        <v>8</v>
      </c>
      <c r="M161" s="69">
        <f t="shared" si="5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0"/>
        <v>0</v>
      </c>
      <c r="J162" s="70"/>
      <c r="K162" s="8" t="s">
        <v>8</v>
      </c>
      <c r="M162" s="69">
        <f t="shared" si="5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0"/>
        <v>0</v>
      </c>
      <c r="J163" s="70"/>
      <c r="K163" s="8" t="s">
        <v>8</v>
      </c>
      <c r="M163" s="69">
        <f t="shared" si="5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0"/>
        <v>0</v>
      </c>
      <c r="J164" s="70"/>
      <c r="K164" s="8" t="s">
        <v>8</v>
      </c>
      <c r="M164" s="69">
        <f t="shared" si="5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0"/>
        <v>0</v>
      </c>
      <c r="J165" s="70"/>
      <c r="K165" s="8" t="s">
        <v>8</v>
      </c>
      <c r="M165" s="69">
        <f t="shared" si="5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0"/>
        <v>0</v>
      </c>
      <c r="J166" s="70"/>
      <c r="K166" s="8" t="s">
        <v>8</v>
      </c>
      <c r="M166" s="69">
        <f t="shared" si="5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0"/>
        <v>0</v>
      </c>
      <c r="J167" s="70"/>
      <c r="K167" s="8" t="s">
        <v>8</v>
      </c>
      <c r="M167" s="69">
        <f t="shared" si="5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0"/>
        <v>0</v>
      </c>
      <c r="J168" s="70"/>
      <c r="K168" s="8" t="s">
        <v>8</v>
      </c>
      <c r="M168" s="69">
        <f t="shared" si="5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0"/>
        <v>0</v>
      </c>
      <c r="J169" s="70"/>
      <c r="K169" s="8" t="s">
        <v>8</v>
      </c>
      <c r="M169" s="69">
        <f t="shared" si="5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0"/>
        <v>0</v>
      </c>
      <c r="J170" s="70"/>
      <c r="K170" s="8" t="s">
        <v>8</v>
      </c>
      <c r="M170" s="69">
        <f t="shared" si="5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0"/>
        <v>0</v>
      </c>
      <c r="J171" s="70"/>
      <c r="K171" s="8" t="s">
        <v>8</v>
      </c>
      <c r="M171" s="69">
        <f t="shared" si="5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0"/>
        <v>0</v>
      </c>
      <c r="J172" s="70"/>
      <c r="K172" s="8" t="s">
        <v>8</v>
      </c>
      <c r="M172" s="69">
        <f t="shared" si="5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0"/>
        <v>0</v>
      </c>
      <c r="J173" s="70"/>
      <c r="K173" s="8" t="s">
        <v>8</v>
      </c>
      <c r="M173" s="69">
        <f t="shared" si="5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0"/>
        <v>0</v>
      </c>
      <c r="J174" s="70"/>
      <c r="K174" s="8" t="s">
        <v>8</v>
      </c>
      <c r="M174" s="69">
        <f t="shared" si="5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0"/>
        <v>0</v>
      </c>
      <c r="J175" s="70"/>
      <c r="K175" s="8" t="s">
        <v>8</v>
      </c>
      <c r="M175" s="69">
        <f t="shared" si="5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0"/>
        <v>0</v>
      </c>
      <c r="J176" s="70"/>
      <c r="K176" s="8" t="s">
        <v>8</v>
      </c>
      <c r="M176" s="69">
        <f t="shared" si="5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0"/>
        <v>0</v>
      </c>
      <c r="J177" s="70"/>
      <c r="K177" s="8" t="s">
        <v>8</v>
      </c>
      <c r="M177" s="69">
        <f t="shared" si="5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0"/>
        <v>0</v>
      </c>
      <c r="J178" s="70"/>
      <c r="K178" s="8" t="s">
        <v>8</v>
      </c>
      <c r="M178" s="69">
        <f t="shared" si="5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0"/>
        <v>0</v>
      </c>
      <c r="J179" s="70"/>
      <c r="K179" s="8" t="s">
        <v>8</v>
      </c>
      <c r="M179" s="69">
        <f t="shared" si="5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0"/>
        <v>0</v>
      </c>
      <c r="J180" s="70"/>
      <c r="K180" s="8" t="s">
        <v>8</v>
      </c>
      <c r="M180" s="69">
        <f t="shared" si="5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0"/>
        <v>0</v>
      </c>
      <c r="J181" s="70"/>
      <c r="K181" s="8" t="s">
        <v>8</v>
      </c>
      <c r="M181" s="69">
        <f t="shared" si="5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0"/>
        <v>0</v>
      </c>
      <c r="J182" s="70"/>
      <c r="K182" s="8" t="s">
        <v>8</v>
      </c>
      <c r="M182" s="69">
        <f t="shared" si="5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0"/>
        <v>0</v>
      </c>
      <c r="J183" s="70"/>
      <c r="K183" s="8" t="s">
        <v>8</v>
      </c>
      <c r="M183" s="69">
        <f t="shared" si="5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0"/>
        <v>0</v>
      </c>
      <c r="J184" s="70"/>
      <c r="K184" s="8" t="s">
        <v>8</v>
      </c>
      <c r="M184" s="69">
        <f t="shared" si="5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0"/>
        <v>0</v>
      </c>
      <c r="J185" s="70"/>
      <c r="K185" s="8" t="s">
        <v>8</v>
      </c>
      <c r="M185" s="69">
        <f t="shared" si="5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0"/>
        <v>0</v>
      </c>
      <c r="J186" s="70"/>
      <c r="K186" s="8" t="s">
        <v>8</v>
      </c>
      <c r="M186" s="69">
        <f t="shared" si="5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0"/>
        <v>0</v>
      </c>
      <c r="J187" s="70"/>
      <c r="K187" s="8" t="s">
        <v>8</v>
      </c>
      <c r="M187" s="69">
        <f t="shared" si="5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0"/>
        <v>0</v>
      </c>
      <c r="J188" s="70"/>
      <c r="K188" s="8" t="s">
        <v>8</v>
      </c>
      <c r="M188" s="69">
        <f t="shared" si="5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0"/>
        <v>0</v>
      </c>
      <c r="J189" s="70"/>
      <c r="K189" s="8" t="s">
        <v>8</v>
      </c>
      <c r="M189" s="69">
        <f t="shared" si="5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0"/>
        <v>0</v>
      </c>
      <c r="J190" s="70"/>
      <c r="K190" s="8" t="s">
        <v>8</v>
      </c>
      <c r="M190" s="69">
        <f t="shared" si="5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0"/>
        <v>0</v>
      </c>
      <c r="J191" s="70"/>
      <c r="K191" s="8" t="s">
        <v>8</v>
      </c>
      <c r="M191" s="69">
        <f t="shared" si="5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0"/>
        <v>0</v>
      </c>
      <c r="J192" s="70"/>
      <c r="K192" s="8" t="s">
        <v>8</v>
      </c>
      <c r="M192" s="69">
        <f t="shared" si="5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0"/>
        <v>0</v>
      </c>
      <c r="J193" s="70"/>
      <c r="K193" s="8" t="s">
        <v>8</v>
      </c>
      <c r="M193" s="69">
        <f t="shared" si="5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0"/>
        <v>0</v>
      </c>
      <c r="J194" s="70"/>
      <c r="K194" s="8" t="s">
        <v>8</v>
      </c>
      <c r="M194" s="69">
        <f t="shared" si="5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0"/>
        <v>0</v>
      </c>
      <c r="J195" s="70"/>
      <c r="K195" s="8" t="s">
        <v>8</v>
      </c>
      <c r="M195" s="69">
        <f t="shared" si="5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0"/>
        <v>0</v>
      </c>
      <c r="J196" s="70"/>
      <c r="K196" s="8" t="s">
        <v>8</v>
      </c>
      <c r="M196" s="69">
        <f t="shared" si="5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0"/>
        <v>0</v>
      </c>
      <c r="J197" s="70"/>
      <c r="K197" s="8" t="s">
        <v>8</v>
      </c>
      <c r="M197" s="69">
        <f t="shared" si="5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0"/>
        <v>0</v>
      </c>
      <c r="J198" s="70"/>
      <c r="K198" s="8" t="s">
        <v>8</v>
      </c>
      <c r="M198" s="69">
        <f t="shared" si="5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0"/>
        <v>0</v>
      </c>
      <c r="J199" s="70"/>
      <c r="K199" s="8" t="s">
        <v>8</v>
      </c>
      <c r="M199" s="69">
        <f t="shared" si="5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0"/>
        <v>0</v>
      </c>
      <c r="J200" s="70"/>
      <c r="K200" s="8" t="s">
        <v>8</v>
      </c>
      <c r="M200" s="69">
        <f t="shared" si="5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0"/>
        <v>0</v>
      </c>
      <c r="J201" s="70"/>
      <c r="K201" s="8" t="s">
        <v>8</v>
      </c>
      <c r="M201" s="69">
        <f t="shared" si="5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0"/>
        <v>0</v>
      </c>
      <c r="J202" s="70"/>
      <c r="K202" s="8" t="s">
        <v>8</v>
      </c>
      <c r="M202" s="69">
        <f t="shared" si="5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0"/>
        <v>0</v>
      </c>
      <c r="J203" s="70"/>
      <c r="K203" s="8" t="s">
        <v>8</v>
      </c>
      <c r="M203" s="69">
        <f t="shared" si="5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6"/>
        <v>0</v>
      </c>
      <c r="E204" s="70"/>
      <c r="F204" s="8" t="s">
        <v>8</v>
      </c>
      <c r="G204" s="9"/>
      <c r="H204" s="18" t="s">
        <v>7</v>
      </c>
      <c r="I204" s="69">
        <f t="shared" si="0"/>
        <v>0</v>
      </c>
      <c r="J204" s="70"/>
      <c r="K204" s="8" t="s">
        <v>8</v>
      </c>
      <c r="M204" s="69">
        <f t="shared" ref="M204:M267" si="7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8">IF(ROUNDDOWN(B205/2,0)&lt;5000,ROUNDDOWN(B205/2,0),5000)</f>
        <v>0</v>
      </c>
      <c r="E205" s="70"/>
      <c r="F205" s="8" t="s">
        <v>8</v>
      </c>
      <c r="G205" s="9"/>
      <c r="H205" s="18" t="s">
        <v>7</v>
      </c>
      <c r="I205" s="69">
        <f t="shared" si="0"/>
        <v>0</v>
      </c>
      <c r="J205" s="70"/>
      <c r="K205" s="8" t="s">
        <v>8</v>
      </c>
      <c r="M205" s="69">
        <f t="shared" si="7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0"/>
        <v>0</v>
      </c>
      <c r="J206" s="70"/>
      <c r="K206" s="8" t="s">
        <v>8</v>
      </c>
      <c r="M206" s="69">
        <f t="shared" si="7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0"/>
        <v>0</v>
      </c>
      <c r="J207" s="70"/>
      <c r="K207" s="8" t="s">
        <v>8</v>
      </c>
      <c r="M207" s="69">
        <f t="shared" si="7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0"/>
        <v>0</v>
      </c>
      <c r="J208" s="70"/>
      <c r="K208" s="8" t="s">
        <v>8</v>
      </c>
      <c r="M208" s="69">
        <f t="shared" si="7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0"/>
        <v>0</v>
      </c>
      <c r="J209" s="70"/>
      <c r="K209" s="8" t="s">
        <v>8</v>
      </c>
      <c r="M209" s="69">
        <f t="shared" si="7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0"/>
        <v>0</v>
      </c>
      <c r="J210" s="70"/>
      <c r="K210" s="8" t="s">
        <v>8</v>
      </c>
      <c r="M210" s="69">
        <f t="shared" si="7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0"/>
        <v>0</v>
      </c>
      <c r="J211" s="70"/>
      <c r="K211" s="8" t="s">
        <v>8</v>
      </c>
      <c r="M211" s="69">
        <f t="shared" si="7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0"/>
        <v>0</v>
      </c>
      <c r="J212" s="70"/>
      <c r="K212" s="8" t="s">
        <v>8</v>
      </c>
      <c r="M212" s="69">
        <f t="shared" si="7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0"/>
        <v>0</v>
      </c>
      <c r="J213" s="70"/>
      <c r="K213" s="8" t="s">
        <v>8</v>
      </c>
      <c r="M213" s="69">
        <f t="shared" si="7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0"/>
        <v>0</v>
      </c>
      <c r="J214" s="70"/>
      <c r="K214" s="8" t="s">
        <v>8</v>
      </c>
      <c r="M214" s="69">
        <f t="shared" si="7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0"/>
        <v>0</v>
      </c>
      <c r="J215" s="70"/>
      <c r="K215" s="8" t="s">
        <v>8</v>
      </c>
      <c r="M215" s="69">
        <f t="shared" si="7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0"/>
        <v>0</v>
      </c>
      <c r="J216" s="70"/>
      <c r="K216" s="8" t="s">
        <v>8</v>
      </c>
      <c r="M216" s="69">
        <f t="shared" si="7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0"/>
        <v>0</v>
      </c>
      <c r="J217" s="70"/>
      <c r="K217" s="8" t="s">
        <v>8</v>
      </c>
      <c r="M217" s="69">
        <f t="shared" si="7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0"/>
        <v>0</v>
      </c>
      <c r="J218" s="70"/>
      <c r="K218" s="8" t="s">
        <v>8</v>
      </c>
      <c r="M218" s="69">
        <f t="shared" si="7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0"/>
        <v>0</v>
      </c>
      <c r="J219" s="70"/>
      <c r="K219" s="8" t="s">
        <v>8</v>
      </c>
      <c r="M219" s="69">
        <f t="shared" si="7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0"/>
        <v>0</v>
      </c>
      <c r="J220" s="70"/>
      <c r="K220" s="8" t="s">
        <v>8</v>
      </c>
      <c r="M220" s="69">
        <f t="shared" si="7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0"/>
        <v>0</v>
      </c>
      <c r="J221" s="70"/>
      <c r="K221" s="8" t="s">
        <v>8</v>
      </c>
      <c r="M221" s="69">
        <f t="shared" si="7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0"/>
        <v>0</v>
      </c>
      <c r="J222" s="70"/>
      <c r="K222" s="8" t="s">
        <v>8</v>
      </c>
      <c r="M222" s="69">
        <f t="shared" si="7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0"/>
        <v>0</v>
      </c>
      <c r="J223" s="70"/>
      <c r="K223" s="8" t="s">
        <v>8</v>
      </c>
      <c r="M223" s="69">
        <f t="shared" si="7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0"/>
        <v>0</v>
      </c>
      <c r="J224" s="70"/>
      <c r="K224" s="8" t="s">
        <v>8</v>
      </c>
      <c r="M224" s="69">
        <f t="shared" si="7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0"/>
        <v>0</v>
      </c>
      <c r="J225" s="70"/>
      <c r="K225" s="8" t="s">
        <v>8</v>
      </c>
      <c r="M225" s="69">
        <f t="shared" si="7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0"/>
        <v>0</v>
      </c>
      <c r="J226" s="70"/>
      <c r="K226" s="8" t="s">
        <v>8</v>
      </c>
      <c r="M226" s="69">
        <f t="shared" si="7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0"/>
        <v>0</v>
      </c>
      <c r="J227" s="70"/>
      <c r="K227" s="8" t="s">
        <v>8</v>
      </c>
      <c r="M227" s="69">
        <f t="shared" si="7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0"/>
        <v>0</v>
      </c>
      <c r="J228" s="70"/>
      <c r="K228" s="8" t="s">
        <v>8</v>
      </c>
      <c r="M228" s="69">
        <f t="shared" si="7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0"/>
        <v>0</v>
      </c>
      <c r="J229" s="70"/>
      <c r="K229" s="8" t="s">
        <v>8</v>
      </c>
      <c r="M229" s="69">
        <f t="shared" si="7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0"/>
        <v>0</v>
      </c>
      <c r="J230" s="70"/>
      <c r="K230" s="8" t="s">
        <v>8</v>
      </c>
      <c r="M230" s="69">
        <f t="shared" si="7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0"/>
        <v>0</v>
      </c>
      <c r="J231" s="70"/>
      <c r="K231" s="8" t="s">
        <v>8</v>
      </c>
      <c r="M231" s="69">
        <f t="shared" si="7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0"/>
        <v>0</v>
      </c>
      <c r="J232" s="70"/>
      <c r="K232" s="8" t="s">
        <v>8</v>
      </c>
      <c r="M232" s="69">
        <f t="shared" si="7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0"/>
        <v>0</v>
      </c>
      <c r="J233" s="70"/>
      <c r="K233" s="8" t="s">
        <v>8</v>
      </c>
      <c r="M233" s="69">
        <f t="shared" si="7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0"/>
        <v>0</v>
      </c>
      <c r="J234" s="70"/>
      <c r="K234" s="8" t="s">
        <v>8</v>
      </c>
      <c r="M234" s="69">
        <f t="shared" si="7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0"/>
        <v>0</v>
      </c>
      <c r="J235" s="70"/>
      <c r="K235" s="8" t="s">
        <v>8</v>
      </c>
      <c r="M235" s="69">
        <f t="shared" si="7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0"/>
        <v>0</v>
      </c>
      <c r="J236" s="70"/>
      <c r="K236" s="8" t="s">
        <v>8</v>
      </c>
      <c r="M236" s="69">
        <f t="shared" si="7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0"/>
        <v>0</v>
      </c>
      <c r="J237" s="70"/>
      <c r="K237" s="8" t="s">
        <v>8</v>
      </c>
      <c r="M237" s="69">
        <f t="shared" si="7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0"/>
        <v>0</v>
      </c>
      <c r="J238" s="70"/>
      <c r="K238" s="8" t="s">
        <v>8</v>
      </c>
      <c r="M238" s="69">
        <f t="shared" si="7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0"/>
        <v>0</v>
      </c>
      <c r="J239" s="70"/>
      <c r="K239" s="8" t="s">
        <v>8</v>
      </c>
      <c r="M239" s="69">
        <f t="shared" si="7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0"/>
        <v>0</v>
      </c>
      <c r="J240" s="70"/>
      <c r="K240" s="8" t="s">
        <v>8</v>
      </c>
      <c r="M240" s="69">
        <f t="shared" si="7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0"/>
        <v>0</v>
      </c>
      <c r="J241" s="70"/>
      <c r="K241" s="8" t="s">
        <v>8</v>
      </c>
      <c r="M241" s="69">
        <f t="shared" si="7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0"/>
        <v>0</v>
      </c>
      <c r="J242" s="70"/>
      <c r="K242" s="8" t="s">
        <v>8</v>
      </c>
      <c r="M242" s="69">
        <f t="shared" si="7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0"/>
        <v>0</v>
      </c>
      <c r="J243" s="70"/>
      <c r="K243" s="8" t="s">
        <v>8</v>
      </c>
      <c r="M243" s="69">
        <f t="shared" si="7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0"/>
        <v>0</v>
      </c>
      <c r="J244" s="70"/>
      <c r="K244" s="8" t="s">
        <v>8</v>
      </c>
      <c r="M244" s="69">
        <f t="shared" si="7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0"/>
        <v>0</v>
      </c>
      <c r="J245" s="70"/>
      <c r="K245" s="8" t="s">
        <v>8</v>
      </c>
      <c r="M245" s="69">
        <f t="shared" si="7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0"/>
        <v>0</v>
      </c>
      <c r="J246" s="70"/>
      <c r="K246" s="8" t="s">
        <v>8</v>
      </c>
      <c r="M246" s="69">
        <f t="shared" si="7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0"/>
        <v>0</v>
      </c>
      <c r="J247" s="70"/>
      <c r="K247" s="8" t="s">
        <v>8</v>
      </c>
      <c r="M247" s="69">
        <f t="shared" si="7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0"/>
        <v>0</v>
      </c>
      <c r="J248" s="70"/>
      <c r="K248" s="8" t="s">
        <v>8</v>
      </c>
      <c r="M248" s="69">
        <f t="shared" si="7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0"/>
        <v>0</v>
      </c>
      <c r="J249" s="70"/>
      <c r="K249" s="8" t="s">
        <v>8</v>
      </c>
      <c r="M249" s="69">
        <f t="shared" si="7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0"/>
        <v>0</v>
      </c>
      <c r="J250" s="70"/>
      <c r="K250" s="8" t="s">
        <v>8</v>
      </c>
      <c r="M250" s="69">
        <f t="shared" si="7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0"/>
        <v>0</v>
      </c>
      <c r="J251" s="70"/>
      <c r="K251" s="8" t="s">
        <v>8</v>
      </c>
      <c r="M251" s="69">
        <f t="shared" si="7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0"/>
        <v>0</v>
      </c>
      <c r="J252" s="70"/>
      <c r="K252" s="8" t="s">
        <v>8</v>
      </c>
      <c r="M252" s="69">
        <f t="shared" si="7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0"/>
        <v>0</v>
      </c>
      <c r="J253" s="70"/>
      <c r="K253" s="8" t="s">
        <v>8</v>
      </c>
      <c r="M253" s="69">
        <f t="shared" si="7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0"/>
        <v>0</v>
      </c>
      <c r="J254" s="70"/>
      <c r="K254" s="8" t="s">
        <v>8</v>
      </c>
      <c r="M254" s="69">
        <f t="shared" si="7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0"/>
        <v>0</v>
      </c>
      <c r="J255" s="70"/>
      <c r="K255" s="8" t="s">
        <v>8</v>
      </c>
      <c r="M255" s="69">
        <f t="shared" si="7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0"/>
        <v>0</v>
      </c>
      <c r="J256" s="70"/>
      <c r="K256" s="8" t="s">
        <v>8</v>
      </c>
      <c r="M256" s="69">
        <f t="shared" si="7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0"/>
        <v>0</v>
      </c>
      <c r="J257" s="70"/>
      <c r="K257" s="8" t="s">
        <v>8</v>
      </c>
      <c r="M257" s="69">
        <f t="shared" si="7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0"/>
        <v>0</v>
      </c>
      <c r="J258" s="70"/>
      <c r="K258" s="8" t="s">
        <v>8</v>
      </c>
      <c r="M258" s="69">
        <f t="shared" si="7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0"/>
        <v>0</v>
      </c>
      <c r="J259" s="70"/>
      <c r="K259" s="8" t="s">
        <v>8</v>
      </c>
      <c r="M259" s="69">
        <f t="shared" si="7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0"/>
        <v>0</v>
      </c>
      <c r="J260" s="70"/>
      <c r="K260" s="8" t="s">
        <v>8</v>
      </c>
      <c r="M260" s="69">
        <f t="shared" si="7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0"/>
        <v>0</v>
      </c>
      <c r="J261" s="70"/>
      <c r="K261" s="8" t="s">
        <v>8</v>
      </c>
      <c r="M261" s="69">
        <f t="shared" si="7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0"/>
        <v>0</v>
      </c>
      <c r="J262" s="70"/>
      <c r="K262" s="8" t="s">
        <v>8</v>
      </c>
      <c r="M262" s="69">
        <f t="shared" si="7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0"/>
        <v>0</v>
      </c>
      <c r="J263" s="70"/>
      <c r="K263" s="8" t="s">
        <v>8</v>
      </c>
      <c r="M263" s="69">
        <f t="shared" si="7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0"/>
        <v>0</v>
      </c>
      <c r="J264" s="70"/>
      <c r="K264" s="8" t="s">
        <v>8</v>
      </c>
      <c r="M264" s="69">
        <f t="shared" si="7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0"/>
        <v>0</v>
      </c>
      <c r="J265" s="70"/>
      <c r="K265" s="8" t="s">
        <v>8</v>
      </c>
      <c r="M265" s="69">
        <f t="shared" si="7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0"/>
        <v>0</v>
      </c>
      <c r="J266" s="70"/>
      <c r="K266" s="8" t="s">
        <v>8</v>
      </c>
      <c r="M266" s="69">
        <f t="shared" si="7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ref="I267:I330" si="9">D267*G267</f>
        <v>0</v>
      </c>
      <c r="J267" s="70"/>
      <c r="K267" s="8" t="s">
        <v>8</v>
      </c>
      <c r="M267" s="69">
        <f t="shared" si="7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8"/>
        <v>0</v>
      </c>
      <c r="E268" s="70"/>
      <c r="F268" s="8" t="s">
        <v>8</v>
      </c>
      <c r="G268" s="9"/>
      <c r="H268" s="18" t="s">
        <v>7</v>
      </c>
      <c r="I268" s="69">
        <f t="shared" si="9"/>
        <v>0</v>
      </c>
      <c r="J268" s="70"/>
      <c r="K268" s="8" t="s">
        <v>8</v>
      </c>
      <c r="M268" s="69">
        <f t="shared" ref="M268:M331" si="10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1">IF(ROUNDDOWN(B269/2,0)&lt;5000,ROUNDDOWN(B269/2,0),5000)</f>
        <v>0</v>
      </c>
      <c r="E269" s="70"/>
      <c r="F269" s="8" t="s">
        <v>8</v>
      </c>
      <c r="G269" s="9"/>
      <c r="H269" s="18" t="s">
        <v>7</v>
      </c>
      <c r="I269" s="69">
        <f t="shared" si="9"/>
        <v>0</v>
      </c>
      <c r="J269" s="70"/>
      <c r="K269" s="8" t="s">
        <v>8</v>
      </c>
      <c r="M269" s="69">
        <f t="shared" si="10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1"/>
        <v>0</v>
      </c>
      <c r="E270" s="70"/>
      <c r="F270" s="8" t="s">
        <v>8</v>
      </c>
      <c r="G270" s="9"/>
      <c r="H270" s="18" t="s">
        <v>7</v>
      </c>
      <c r="I270" s="69">
        <f t="shared" si="9"/>
        <v>0</v>
      </c>
      <c r="J270" s="70"/>
      <c r="K270" s="8" t="s">
        <v>8</v>
      </c>
      <c r="M270" s="69">
        <f t="shared" si="10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1"/>
        <v>0</v>
      </c>
      <c r="E271" s="70"/>
      <c r="F271" s="8" t="s">
        <v>8</v>
      </c>
      <c r="G271" s="9"/>
      <c r="H271" s="18" t="s">
        <v>7</v>
      </c>
      <c r="I271" s="69">
        <f t="shared" si="9"/>
        <v>0</v>
      </c>
      <c r="J271" s="70"/>
      <c r="K271" s="8" t="s">
        <v>8</v>
      </c>
      <c r="M271" s="69">
        <f t="shared" si="10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1"/>
        <v>0</v>
      </c>
      <c r="E272" s="70"/>
      <c r="F272" s="8" t="s">
        <v>8</v>
      </c>
      <c r="G272" s="9"/>
      <c r="H272" s="18" t="s">
        <v>7</v>
      </c>
      <c r="I272" s="69">
        <f t="shared" si="9"/>
        <v>0</v>
      </c>
      <c r="J272" s="70"/>
      <c r="K272" s="8" t="s">
        <v>8</v>
      </c>
      <c r="M272" s="69">
        <f t="shared" si="10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1"/>
        <v>0</v>
      </c>
      <c r="E273" s="70"/>
      <c r="F273" s="8" t="s">
        <v>8</v>
      </c>
      <c r="G273" s="9"/>
      <c r="H273" s="18" t="s">
        <v>7</v>
      </c>
      <c r="I273" s="69">
        <f t="shared" si="9"/>
        <v>0</v>
      </c>
      <c r="J273" s="70"/>
      <c r="K273" s="8" t="s">
        <v>8</v>
      </c>
      <c r="M273" s="69">
        <f t="shared" si="10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1"/>
        <v>0</v>
      </c>
      <c r="E274" s="70"/>
      <c r="F274" s="8" t="s">
        <v>8</v>
      </c>
      <c r="G274" s="9"/>
      <c r="H274" s="18" t="s">
        <v>7</v>
      </c>
      <c r="I274" s="69">
        <f t="shared" si="9"/>
        <v>0</v>
      </c>
      <c r="J274" s="70"/>
      <c r="K274" s="8" t="s">
        <v>8</v>
      </c>
      <c r="M274" s="69">
        <f t="shared" si="10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1"/>
        <v>0</v>
      </c>
      <c r="E275" s="70"/>
      <c r="F275" s="8" t="s">
        <v>8</v>
      </c>
      <c r="G275" s="9"/>
      <c r="H275" s="18" t="s">
        <v>7</v>
      </c>
      <c r="I275" s="69">
        <f t="shared" si="9"/>
        <v>0</v>
      </c>
      <c r="J275" s="70"/>
      <c r="K275" s="8" t="s">
        <v>8</v>
      </c>
      <c r="M275" s="69">
        <f t="shared" si="10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1"/>
        <v>0</v>
      </c>
      <c r="E276" s="70"/>
      <c r="F276" s="8" t="s">
        <v>8</v>
      </c>
      <c r="G276" s="9"/>
      <c r="H276" s="18" t="s">
        <v>7</v>
      </c>
      <c r="I276" s="69">
        <f t="shared" si="9"/>
        <v>0</v>
      </c>
      <c r="J276" s="70"/>
      <c r="K276" s="8" t="s">
        <v>8</v>
      </c>
      <c r="M276" s="69">
        <f t="shared" si="10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1"/>
        <v>0</v>
      </c>
      <c r="E277" s="70"/>
      <c r="F277" s="8" t="s">
        <v>8</v>
      </c>
      <c r="G277" s="9"/>
      <c r="H277" s="18" t="s">
        <v>7</v>
      </c>
      <c r="I277" s="69">
        <f t="shared" si="9"/>
        <v>0</v>
      </c>
      <c r="J277" s="70"/>
      <c r="K277" s="8" t="s">
        <v>8</v>
      </c>
      <c r="M277" s="69">
        <f t="shared" si="10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1"/>
        <v>0</v>
      </c>
      <c r="E278" s="70"/>
      <c r="F278" s="8" t="s">
        <v>8</v>
      </c>
      <c r="G278" s="9"/>
      <c r="H278" s="18" t="s">
        <v>7</v>
      </c>
      <c r="I278" s="69">
        <f t="shared" si="9"/>
        <v>0</v>
      </c>
      <c r="J278" s="70"/>
      <c r="K278" s="8" t="s">
        <v>8</v>
      </c>
      <c r="M278" s="69">
        <f t="shared" si="10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1"/>
        <v>0</v>
      </c>
      <c r="E279" s="70"/>
      <c r="F279" s="8" t="s">
        <v>8</v>
      </c>
      <c r="G279" s="9"/>
      <c r="H279" s="18" t="s">
        <v>7</v>
      </c>
      <c r="I279" s="69">
        <f t="shared" si="9"/>
        <v>0</v>
      </c>
      <c r="J279" s="70"/>
      <c r="K279" s="8" t="s">
        <v>8</v>
      </c>
      <c r="M279" s="69">
        <f t="shared" si="10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1"/>
        <v>0</v>
      </c>
      <c r="E280" s="70"/>
      <c r="F280" s="8" t="s">
        <v>8</v>
      </c>
      <c r="G280" s="9"/>
      <c r="H280" s="18" t="s">
        <v>7</v>
      </c>
      <c r="I280" s="69">
        <f t="shared" si="9"/>
        <v>0</v>
      </c>
      <c r="J280" s="70"/>
      <c r="K280" s="8" t="s">
        <v>8</v>
      </c>
      <c r="M280" s="69">
        <f t="shared" si="10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1"/>
        <v>0</v>
      </c>
      <c r="E281" s="70"/>
      <c r="F281" s="8" t="s">
        <v>8</v>
      </c>
      <c r="G281" s="9"/>
      <c r="H281" s="18" t="s">
        <v>7</v>
      </c>
      <c r="I281" s="69">
        <f t="shared" si="9"/>
        <v>0</v>
      </c>
      <c r="J281" s="70"/>
      <c r="K281" s="8" t="s">
        <v>8</v>
      </c>
      <c r="M281" s="69">
        <f t="shared" si="10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1"/>
        <v>0</v>
      </c>
      <c r="E282" s="70"/>
      <c r="F282" s="8" t="s">
        <v>8</v>
      </c>
      <c r="G282" s="9"/>
      <c r="H282" s="18" t="s">
        <v>7</v>
      </c>
      <c r="I282" s="69">
        <f t="shared" si="9"/>
        <v>0</v>
      </c>
      <c r="J282" s="70"/>
      <c r="K282" s="8" t="s">
        <v>8</v>
      </c>
      <c r="M282" s="69">
        <f t="shared" si="10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1"/>
        <v>0</v>
      </c>
      <c r="E283" s="70"/>
      <c r="F283" s="8" t="s">
        <v>8</v>
      </c>
      <c r="G283" s="9"/>
      <c r="H283" s="18" t="s">
        <v>7</v>
      </c>
      <c r="I283" s="69">
        <f t="shared" si="9"/>
        <v>0</v>
      </c>
      <c r="J283" s="70"/>
      <c r="K283" s="8" t="s">
        <v>8</v>
      </c>
      <c r="M283" s="69">
        <f t="shared" si="10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1"/>
        <v>0</v>
      </c>
      <c r="E284" s="70"/>
      <c r="F284" s="8" t="s">
        <v>8</v>
      </c>
      <c r="G284" s="9"/>
      <c r="H284" s="18" t="s">
        <v>7</v>
      </c>
      <c r="I284" s="69">
        <f t="shared" si="9"/>
        <v>0</v>
      </c>
      <c r="J284" s="70"/>
      <c r="K284" s="8" t="s">
        <v>8</v>
      </c>
      <c r="M284" s="69">
        <f t="shared" si="10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1"/>
        <v>0</v>
      </c>
      <c r="E285" s="70"/>
      <c r="F285" s="8" t="s">
        <v>8</v>
      </c>
      <c r="G285" s="9"/>
      <c r="H285" s="18" t="s">
        <v>7</v>
      </c>
      <c r="I285" s="69">
        <f t="shared" si="9"/>
        <v>0</v>
      </c>
      <c r="J285" s="70"/>
      <c r="K285" s="8" t="s">
        <v>8</v>
      </c>
      <c r="M285" s="69">
        <f t="shared" si="10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1"/>
        <v>0</v>
      </c>
      <c r="E286" s="70"/>
      <c r="F286" s="8" t="s">
        <v>8</v>
      </c>
      <c r="G286" s="9"/>
      <c r="H286" s="18" t="s">
        <v>7</v>
      </c>
      <c r="I286" s="69">
        <f t="shared" si="9"/>
        <v>0</v>
      </c>
      <c r="J286" s="70"/>
      <c r="K286" s="8" t="s">
        <v>8</v>
      </c>
      <c r="M286" s="69">
        <f t="shared" si="10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1"/>
        <v>0</v>
      </c>
      <c r="E287" s="70"/>
      <c r="F287" s="8" t="s">
        <v>8</v>
      </c>
      <c r="G287" s="9"/>
      <c r="H287" s="18" t="s">
        <v>7</v>
      </c>
      <c r="I287" s="69">
        <f t="shared" si="9"/>
        <v>0</v>
      </c>
      <c r="J287" s="70"/>
      <c r="K287" s="8" t="s">
        <v>8</v>
      </c>
      <c r="M287" s="69">
        <f t="shared" si="10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1"/>
        <v>0</v>
      </c>
      <c r="E288" s="70"/>
      <c r="F288" s="8" t="s">
        <v>8</v>
      </c>
      <c r="G288" s="9"/>
      <c r="H288" s="18" t="s">
        <v>7</v>
      </c>
      <c r="I288" s="69">
        <f t="shared" si="9"/>
        <v>0</v>
      </c>
      <c r="J288" s="70"/>
      <c r="K288" s="8" t="s">
        <v>8</v>
      </c>
      <c r="M288" s="69">
        <f t="shared" si="10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1"/>
        <v>0</v>
      </c>
      <c r="E289" s="70"/>
      <c r="F289" s="8" t="s">
        <v>8</v>
      </c>
      <c r="G289" s="9"/>
      <c r="H289" s="18" t="s">
        <v>7</v>
      </c>
      <c r="I289" s="69">
        <f t="shared" si="9"/>
        <v>0</v>
      </c>
      <c r="J289" s="70"/>
      <c r="K289" s="8" t="s">
        <v>8</v>
      </c>
      <c r="M289" s="69">
        <f t="shared" si="10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1"/>
        <v>0</v>
      </c>
      <c r="E290" s="70"/>
      <c r="F290" s="8" t="s">
        <v>8</v>
      </c>
      <c r="G290" s="9"/>
      <c r="H290" s="18" t="s">
        <v>7</v>
      </c>
      <c r="I290" s="69">
        <f t="shared" si="9"/>
        <v>0</v>
      </c>
      <c r="J290" s="70"/>
      <c r="K290" s="8" t="s">
        <v>8</v>
      </c>
      <c r="M290" s="69">
        <f t="shared" si="10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1"/>
        <v>0</v>
      </c>
      <c r="E291" s="70"/>
      <c r="F291" s="8" t="s">
        <v>8</v>
      </c>
      <c r="G291" s="9"/>
      <c r="H291" s="18" t="s">
        <v>7</v>
      </c>
      <c r="I291" s="69">
        <f t="shared" si="9"/>
        <v>0</v>
      </c>
      <c r="J291" s="70"/>
      <c r="K291" s="8" t="s">
        <v>8</v>
      </c>
      <c r="M291" s="69">
        <f t="shared" si="10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1"/>
        <v>0</v>
      </c>
      <c r="E292" s="70"/>
      <c r="F292" s="8" t="s">
        <v>8</v>
      </c>
      <c r="G292" s="9"/>
      <c r="H292" s="18" t="s">
        <v>7</v>
      </c>
      <c r="I292" s="69">
        <f t="shared" si="9"/>
        <v>0</v>
      </c>
      <c r="J292" s="70"/>
      <c r="K292" s="8" t="s">
        <v>8</v>
      </c>
      <c r="M292" s="69">
        <f t="shared" si="10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1"/>
        <v>0</v>
      </c>
      <c r="E293" s="70"/>
      <c r="F293" s="8" t="s">
        <v>8</v>
      </c>
      <c r="G293" s="9"/>
      <c r="H293" s="18" t="s">
        <v>7</v>
      </c>
      <c r="I293" s="69">
        <f t="shared" si="9"/>
        <v>0</v>
      </c>
      <c r="J293" s="70"/>
      <c r="K293" s="8" t="s">
        <v>8</v>
      </c>
      <c r="M293" s="69">
        <f t="shared" si="10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1"/>
        <v>0</v>
      </c>
      <c r="E294" s="70"/>
      <c r="F294" s="8" t="s">
        <v>8</v>
      </c>
      <c r="G294" s="9"/>
      <c r="H294" s="18" t="s">
        <v>7</v>
      </c>
      <c r="I294" s="69">
        <f t="shared" si="9"/>
        <v>0</v>
      </c>
      <c r="J294" s="70"/>
      <c r="K294" s="8" t="s">
        <v>8</v>
      </c>
      <c r="M294" s="69">
        <f t="shared" si="10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1"/>
        <v>0</v>
      </c>
      <c r="E295" s="70"/>
      <c r="F295" s="8" t="s">
        <v>8</v>
      </c>
      <c r="G295" s="9"/>
      <c r="H295" s="18" t="s">
        <v>7</v>
      </c>
      <c r="I295" s="69">
        <f t="shared" si="9"/>
        <v>0</v>
      </c>
      <c r="J295" s="70"/>
      <c r="K295" s="8" t="s">
        <v>8</v>
      </c>
      <c r="M295" s="69">
        <f t="shared" si="10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1"/>
        <v>0</v>
      </c>
      <c r="E296" s="70"/>
      <c r="F296" s="8" t="s">
        <v>8</v>
      </c>
      <c r="G296" s="9"/>
      <c r="H296" s="18" t="s">
        <v>7</v>
      </c>
      <c r="I296" s="69">
        <f t="shared" si="9"/>
        <v>0</v>
      </c>
      <c r="J296" s="70"/>
      <c r="K296" s="8" t="s">
        <v>8</v>
      </c>
      <c r="M296" s="69">
        <f t="shared" si="10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1"/>
        <v>0</v>
      </c>
      <c r="E297" s="70"/>
      <c r="F297" s="8" t="s">
        <v>8</v>
      </c>
      <c r="G297" s="9"/>
      <c r="H297" s="18" t="s">
        <v>7</v>
      </c>
      <c r="I297" s="69">
        <f t="shared" si="9"/>
        <v>0</v>
      </c>
      <c r="J297" s="70"/>
      <c r="K297" s="8" t="s">
        <v>8</v>
      </c>
      <c r="M297" s="69">
        <f t="shared" si="10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1"/>
        <v>0</v>
      </c>
      <c r="E298" s="70"/>
      <c r="F298" s="8" t="s">
        <v>8</v>
      </c>
      <c r="G298" s="9"/>
      <c r="H298" s="18" t="s">
        <v>7</v>
      </c>
      <c r="I298" s="69">
        <f t="shared" si="9"/>
        <v>0</v>
      </c>
      <c r="J298" s="70"/>
      <c r="K298" s="8" t="s">
        <v>8</v>
      </c>
      <c r="M298" s="69">
        <f t="shared" si="10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1"/>
        <v>0</v>
      </c>
      <c r="E299" s="70"/>
      <c r="F299" s="8" t="s">
        <v>8</v>
      </c>
      <c r="G299" s="9"/>
      <c r="H299" s="18" t="s">
        <v>7</v>
      </c>
      <c r="I299" s="69">
        <f t="shared" si="9"/>
        <v>0</v>
      </c>
      <c r="J299" s="70"/>
      <c r="K299" s="8" t="s">
        <v>8</v>
      </c>
      <c r="M299" s="69">
        <f t="shared" si="10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1"/>
        <v>0</v>
      </c>
      <c r="E300" s="70"/>
      <c r="F300" s="8" t="s">
        <v>8</v>
      </c>
      <c r="G300" s="9"/>
      <c r="H300" s="18" t="s">
        <v>7</v>
      </c>
      <c r="I300" s="69">
        <f t="shared" si="9"/>
        <v>0</v>
      </c>
      <c r="J300" s="70"/>
      <c r="K300" s="8" t="s">
        <v>8</v>
      </c>
      <c r="M300" s="69">
        <f t="shared" si="10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1"/>
        <v>0</v>
      </c>
      <c r="E301" s="70"/>
      <c r="F301" s="8" t="s">
        <v>8</v>
      </c>
      <c r="G301" s="9"/>
      <c r="H301" s="18" t="s">
        <v>7</v>
      </c>
      <c r="I301" s="69">
        <f t="shared" si="9"/>
        <v>0</v>
      </c>
      <c r="J301" s="70"/>
      <c r="K301" s="8" t="s">
        <v>8</v>
      </c>
      <c r="M301" s="69">
        <f t="shared" si="10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1"/>
        <v>0</v>
      </c>
      <c r="E302" s="70"/>
      <c r="F302" s="8" t="s">
        <v>8</v>
      </c>
      <c r="G302" s="9"/>
      <c r="H302" s="18" t="s">
        <v>7</v>
      </c>
      <c r="I302" s="69">
        <f t="shared" si="9"/>
        <v>0</v>
      </c>
      <c r="J302" s="70"/>
      <c r="K302" s="8" t="s">
        <v>8</v>
      </c>
      <c r="M302" s="69">
        <f t="shared" si="10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1"/>
        <v>0</v>
      </c>
      <c r="E303" s="70"/>
      <c r="F303" s="8" t="s">
        <v>8</v>
      </c>
      <c r="G303" s="9"/>
      <c r="H303" s="18" t="s">
        <v>7</v>
      </c>
      <c r="I303" s="69">
        <f t="shared" si="9"/>
        <v>0</v>
      </c>
      <c r="J303" s="70"/>
      <c r="K303" s="8" t="s">
        <v>8</v>
      </c>
      <c r="M303" s="69">
        <f t="shared" si="10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1"/>
        <v>0</v>
      </c>
      <c r="E304" s="70"/>
      <c r="F304" s="8" t="s">
        <v>8</v>
      </c>
      <c r="G304" s="9"/>
      <c r="H304" s="18" t="s">
        <v>7</v>
      </c>
      <c r="I304" s="69">
        <f t="shared" si="9"/>
        <v>0</v>
      </c>
      <c r="J304" s="70"/>
      <c r="K304" s="8" t="s">
        <v>8</v>
      </c>
      <c r="M304" s="69">
        <f t="shared" si="10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1"/>
        <v>0</v>
      </c>
      <c r="E305" s="70"/>
      <c r="F305" s="8" t="s">
        <v>8</v>
      </c>
      <c r="G305" s="9"/>
      <c r="H305" s="18" t="s">
        <v>7</v>
      </c>
      <c r="I305" s="69">
        <f t="shared" si="9"/>
        <v>0</v>
      </c>
      <c r="J305" s="70"/>
      <c r="K305" s="8" t="s">
        <v>8</v>
      </c>
      <c r="M305" s="69">
        <f t="shared" si="10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1"/>
        <v>0</v>
      </c>
      <c r="E306" s="70"/>
      <c r="F306" s="8" t="s">
        <v>8</v>
      </c>
      <c r="G306" s="9"/>
      <c r="H306" s="18" t="s">
        <v>7</v>
      </c>
      <c r="I306" s="69">
        <f t="shared" si="9"/>
        <v>0</v>
      </c>
      <c r="J306" s="70"/>
      <c r="K306" s="8" t="s">
        <v>8</v>
      </c>
      <c r="M306" s="69">
        <f t="shared" si="10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1"/>
        <v>0</v>
      </c>
      <c r="E307" s="70"/>
      <c r="F307" s="8" t="s">
        <v>8</v>
      </c>
      <c r="G307" s="9"/>
      <c r="H307" s="18" t="s">
        <v>7</v>
      </c>
      <c r="I307" s="69">
        <f t="shared" si="9"/>
        <v>0</v>
      </c>
      <c r="J307" s="70"/>
      <c r="K307" s="8" t="s">
        <v>8</v>
      </c>
      <c r="M307" s="69">
        <f t="shared" si="10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1"/>
        <v>0</v>
      </c>
      <c r="E308" s="70"/>
      <c r="F308" s="8" t="s">
        <v>8</v>
      </c>
      <c r="G308" s="9"/>
      <c r="H308" s="18" t="s">
        <v>7</v>
      </c>
      <c r="I308" s="69">
        <f t="shared" si="9"/>
        <v>0</v>
      </c>
      <c r="J308" s="70"/>
      <c r="K308" s="8" t="s">
        <v>8</v>
      </c>
      <c r="M308" s="69">
        <f t="shared" si="10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1"/>
        <v>0</v>
      </c>
      <c r="E309" s="70"/>
      <c r="F309" s="8" t="s">
        <v>8</v>
      </c>
      <c r="G309" s="9"/>
      <c r="H309" s="18" t="s">
        <v>7</v>
      </c>
      <c r="I309" s="69">
        <f t="shared" si="9"/>
        <v>0</v>
      </c>
      <c r="J309" s="70"/>
      <c r="K309" s="8" t="s">
        <v>8</v>
      </c>
      <c r="M309" s="69">
        <f t="shared" si="10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1"/>
        <v>0</v>
      </c>
      <c r="E310" s="70"/>
      <c r="F310" s="8" t="s">
        <v>8</v>
      </c>
      <c r="G310" s="9"/>
      <c r="H310" s="18" t="s">
        <v>7</v>
      </c>
      <c r="I310" s="69">
        <f t="shared" si="9"/>
        <v>0</v>
      </c>
      <c r="J310" s="70"/>
      <c r="K310" s="8" t="s">
        <v>8</v>
      </c>
      <c r="M310" s="69">
        <f t="shared" si="10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1"/>
        <v>0</v>
      </c>
      <c r="E311" s="70"/>
      <c r="F311" s="8" t="s">
        <v>8</v>
      </c>
      <c r="G311" s="9"/>
      <c r="H311" s="18" t="s">
        <v>7</v>
      </c>
      <c r="I311" s="69">
        <f t="shared" si="9"/>
        <v>0</v>
      </c>
      <c r="J311" s="70"/>
      <c r="K311" s="8" t="s">
        <v>8</v>
      </c>
      <c r="M311" s="69">
        <f t="shared" si="10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1"/>
        <v>0</v>
      </c>
      <c r="E312" s="70"/>
      <c r="F312" s="8" t="s">
        <v>8</v>
      </c>
      <c r="G312" s="9"/>
      <c r="H312" s="18" t="s">
        <v>7</v>
      </c>
      <c r="I312" s="69">
        <f t="shared" si="9"/>
        <v>0</v>
      </c>
      <c r="J312" s="70"/>
      <c r="K312" s="8" t="s">
        <v>8</v>
      </c>
      <c r="M312" s="69">
        <f t="shared" si="10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1"/>
        <v>0</v>
      </c>
      <c r="E313" s="70"/>
      <c r="F313" s="8" t="s">
        <v>8</v>
      </c>
      <c r="G313" s="9"/>
      <c r="H313" s="18" t="s">
        <v>7</v>
      </c>
      <c r="I313" s="69">
        <f t="shared" si="9"/>
        <v>0</v>
      </c>
      <c r="J313" s="70"/>
      <c r="K313" s="8" t="s">
        <v>8</v>
      </c>
      <c r="M313" s="69">
        <f t="shared" si="10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1"/>
        <v>0</v>
      </c>
      <c r="E314" s="70"/>
      <c r="F314" s="8" t="s">
        <v>8</v>
      </c>
      <c r="G314" s="9"/>
      <c r="H314" s="18" t="s">
        <v>7</v>
      </c>
      <c r="I314" s="69">
        <f t="shared" si="9"/>
        <v>0</v>
      </c>
      <c r="J314" s="70"/>
      <c r="K314" s="8" t="s">
        <v>8</v>
      </c>
      <c r="M314" s="69">
        <f t="shared" si="10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1"/>
        <v>0</v>
      </c>
      <c r="E315" s="70"/>
      <c r="F315" s="8" t="s">
        <v>8</v>
      </c>
      <c r="G315" s="9"/>
      <c r="H315" s="18" t="s">
        <v>7</v>
      </c>
      <c r="I315" s="69">
        <f t="shared" si="9"/>
        <v>0</v>
      </c>
      <c r="J315" s="70"/>
      <c r="K315" s="8" t="s">
        <v>8</v>
      </c>
      <c r="M315" s="69">
        <f t="shared" si="10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1"/>
        <v>0</v>
      </c>
      <c r="E316" s="70"/>
      <c r="F316" s="8" t="s">
        <v>8</v>
      </c>
      <c r="G316" s="9"/>
      <c r="H316" s="18" t="s">
        <v>7</v>
      </c>
      <c r="I316" s="69">
        <f t="shared" si="9"/>
        <v>0</v>
      </c>
      <c r="J316" s="70"/>
      <c r="K316" s="8" t="s">
        <v>8</v>
      </c>
      <c r="M316" s="69">
        <f t="shared" si="10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1"/>
        <v>0</v>
      </c>
      <c r="E317" s="70"/>
      <c r="F317" s="8" t="s">
        <v>8</v>
      </c>
      <c r="G317" s="9"/>
      <c r="H317" s="18" t="s">
        <v>7</v>
      </c>
      <c r="I317" s="69">
        <f t="shared" si="9"/>
        <v>0</v>
      </c>
      <c r="J317" s="70"/>
      <c r="K317" s="8" t="s">
        <v>8</v>
      </c>
      <c r="M317" s="69">
        <f t="shared" si="10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1"/>
        <v>0</v>
      </c>
      <c r="E318" s="70"/>
      <c r="F318" s="8" t="s">
        <v>8</v>
      </c>
      <c r="G318" s="9"/>
      <c r="H318" s="18" t="s">
        <v>7</v>
      </c>
      <c r="I318" s="69">
        <f t="shared" si="9"/>
        <v>0</v>
      </c>
      <c r="J318" s="70"/>
      <c r="K318" s="8" t="s">
        <v>8</v>
      </c>
      <c r="M318" s="69">
        <f t="shared" si="10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1"/>
        <v>0</v>
      </c>
      <c r="E319" s="70"/>
      <c r="F319" s="8" t="s">
        <v>8</v>
      </c>
      <c r="G319" s="9"/>
      <c r="H319" s="18" t="s">
        <v>7</v>
      </c>
      <c r="I319" s="69">
        <f t="shared" si="9"/>
        <v>0</v>
      </c>
      <c r="J319" s="70"/>
      <c r="K319" s="8" t="s">
        <v>8</v>
      </c>
      <c r="M319" s="69">
        <f t="shared" si="10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1"/>
        <v>0</v>
      </c>
      <c r="E320" s="70"/>
      <c r="F320" s="8" t="s">
        <v>8</v>
      </c>
      <c r="G320" s="9"/>
      <c r="H320" s="18" t="s">
        <v>7</v>
      </c>
      <c r="I320" s="69">
        <f t="shared" si="9"/>
        <v>0</v>
      </c>
      <c r="J320" s="70"/>
      <c r="K320" s="8" t="s">
        <v>8</v>
      </c>
      <c r="M320" s="69">
        <f t="shared" si="10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1"/>
        <v>0</v>
      </c>
      <c r="E321" s="70"/>
      <c r="F321" s="8" t="s">
        <v>8</v>
      </c>
      <c r="G321" s="9"/>
      <c r="H321" s="18" t="s">
        <v>7</v>
      </c>
      <c r="I321" s="69">
        <f t="shared" si="9"/>
        <v>0</v>
      </c>
      <c r="J321" s="70"/>
      <c r="K321" s="8" t="s">
        <v>8</v>
      </c>
      <c r="M321" s="69">
        <f t="shared" si="10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1"/>
        <v>0</v>
      </c>
      <c r="E322" s="70"/>
      <c r="F322" s="8" t="s">
        <v>8</v>
      </c>
      <c r="G322" s="9"/>
      <c r="H322" s="18" t="s">
        <v>7</v>
      </c>
      <c r="I322" s="69">
        <f t="shared" si="9"/>
        <v>0</v>
      </c>
      <c r="J322" s="70"/>
      <c r="K322" s="8" t="s">
        <v>8</v>
      </c>
      <c r="M322" s="69">
        <f t="shared" si="10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1"/>
        <v>0</v>
      </c>
      <c r="E323" s="70"/>
      <c r="F323" s="8" t="s">
        <v>8</v>
      </c>
      <c r="G323" s="9"/>
      <c r="H323" s="18" t="s">
        <v>7</v>
      </c>
      <c r="I323" s="69">
        <f t="shared" si="9"/>
        <v>0</v>
      </c>
      <c r="J323" s="70"/>
      <c r="K323" s="8" t="s">
        <v>8</v>
      </c>
      <c r="M323" s="69">
        <f t="shared" si="10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1"/>
        <v>0</v>
      </c>
      <c r="E324" s="70"/>
      <c r="F324" s="8" t="s">
        <v>8</v>
      </c>
      <c r="G324" s="9"/>
      <c r="H324" s="18" t="s">
        <v>7</v>
      </c>
      <c r="I324" s="69">
        <f t="shared" si="9"/>
        <v>0</v>
      </c>
      <c r="J324" s="70"/>
      <c r="K324" s="8" t="s">
        <v>8</v>
      </c>
      <c r="M324" s="69">
        <f t="shared" si="10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1"/>
        <v>0</v>
      </c>
      <c r="E325" s="70"/>
      <c r="F325" s="8" t="s">
        <v>8</v>
      </c>
      <c r="G325" s="9"/>
      <c r="H325" s="18" t="s">
        <v>7</v>
      </c>
      <c r="I325" s="69">
        <f t="shared" si="9"/>
        <v>0</v>
      </c>
      <c r="J325" s="70"/>
      <c r="K325" s="8" t="s">
        <v>8</v>
      </c>
      <c r="M325" s="69">
        <f t="shared" si="10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1"/>
        <v>0</v>
      </c>
      <c r="E326" s="70"/>
      <c r="F326" s="8" t="s">
        <v>8</v>
      </c>
      <c r="G326" s="9"/>
      <c r="H326" s="18" t="s">
        <v>7</v>
      </c>
      <c r="I326" s="69">
        <f t="shared" si="9"/>
        <v>0</v>
      </c>
      <c r="J326" s="70"/>
      <c r="K326" s="8" t="s">
        <v>8</v>
      </c>
      <c r="M326" s="69">
        <f t="shared" si="10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1"/>
        <v>0</v>
      </c>
      <c r="E327" s="70"/>
      <c r="F327" s="8" t="s">
        <v>8</v>
      </c>
      <c r="G327" s="9"/>
      <c r="H327" s="18" t="s">
        <v>7</v>
      </c>
      <c r="I327" s="69">
        <f t="shared" si="9"/>
        <v>0</v>
      </c>
      <c r="J327" s="70"/>
      <c r="K327" s="8" t="s">
        <v>8</v>
      </c>
      <c r="M327" s="69">
        <f t="shared" si="10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1"/>
        <v>0</v>
      </c>
      <c r="E328" s="70"/>
      <c r="F328" s="8" t="s">
        <v>8</v>
      </c>
      <c r="G328" s="9"/>
      <c r="H328" s="18" t="s">
        <v>7</v>
      </c>
      <c r="I328" s="69">
        <f t="shared" si="9"/>
        <v>0</v>
      </c>
      <c r="J328" s="70"/>
      <c r="K328" s="8" t="s">
        <v>8</v>
      </c>
      <c r="M328" s="69">
        <f t="shared" si="10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1"/>
        <v>0</v>
      </c>
      <c r="E329" s="70"/>
      <c r="F329" s="8" t="s">
        <v>8</v>
      </c>
      <c r="G329" s="9"/>
      <c r="H329" s="18" t="s">
        <v>7</v>
      </c>
      <c r="I329" s="69">
        <f t="shared" si="9"/>
        <v>0</v>
      </c>
      <c r="J329" s="70"/>
      <c r="K329" s="8" t="s">
        <v>8</v>
      </c>
      <c r="M329" s="69">
        <f t="shared" si="10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1"/>
        <v>0</v>
      </c>
      <c r="E330" s="70"/>
      <c r="F330" s="8" t="s">
        <v>8</v>
      </c>
      <c r="G330" s="9"/>
      <c r="H330" s="18" t="s">
        <v>7</v>
      </c>
      <c r="I330" s="69">
        <f t="shared" si="9"/>
        <v>0</v>
      </c>
      <c r="J330" s="70"/>
      <c r="K330" s="8" t="s">
        <v>8</v>
      </c>
      <c r="M330" s="69">
        <f t="shared" si="10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1"/>
        <v>0</v>
      </c>
      <c r="E331" s="70"/>
      <c r="F331" s="8" t="s">
        <v>8</v>
      </c>
      <c r="G331" s="9"/>
      <c r="H331" s="18" t="s">
        <v>7</v>
      </c>
      <c r="I331" s="69">
        <f t="shared" ref="I331:I394" si="12">D331*G331</f>
        <v>0</v>
      </c>
      <c r="J331" s="70"/>
      <c r="K331" s="8" t="s">
        <v>8</v>
      </c>
      <c r="M331" s="69">
        <f t="shared" si="10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1"/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3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4">IF(ROUNDDOWN(B333/2,0)&lt;5000,ROUNDDOWN(B333/2,0),5000)</f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3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4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3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4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3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4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3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4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3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4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3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4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3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4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3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4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3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4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3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4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3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4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3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4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3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4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3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4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3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4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3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4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3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4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3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4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3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4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3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4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3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4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3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4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3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4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3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4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3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4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3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4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3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4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3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4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3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4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3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4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3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4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3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4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3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4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3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4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3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4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3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4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3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4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3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4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3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4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3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4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3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4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3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4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3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4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3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4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3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4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3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4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3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4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3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4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3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4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3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4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3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4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3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4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3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4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3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4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3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4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3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4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3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4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3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4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3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4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3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4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3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4"/>
        <v>0</v>
      </c>
      <c r="E394" s="70"/>
      <c r="F394" s="8" t="s">
        <v>8</v>
      </c>
      <c r="G394" s="9"/>
      <c r="H394" s="18" t="s">
        <v>7</v>
      </c>
      <c r="I394" s="69">
        <f t="shared" si="12"/>
        <v>0</v>
      </c>
      <c r="J394" s="70"/>
      <c r="K394" s="8" t="s">
        <v>8</v>
      </c>
      <c r="M394" s="69">
        <f t="shared" si="13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4"/>
        <v>0</v>
      </c>
      <c r="E395" s="70"/>
      <c r="F395" s="8" t="s">
        <v>8</v>
      </c>
      <c r="G395" s="9"/>
      <c r="H395" s="18" t="s">
        <v>7</v>
      </c>
      <c r="I395" s="69">
        <f t="shared" ref="I395:I511" si="15">D395*G395</f>
        <v>0</v>
      </c>
      <c r="J395" s="70"/>
      <c r="K395" s="8" t="s">
        <v>8</v>
      </c>
      <c r="M395" s="69">
        <f t="shared" si="13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4"/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6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7">IF(ROUNDDOWN(B397/2,0)&lt;5000,ROUNDDOWN(B397/2,0),5000)</f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6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7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6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7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6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7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6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7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6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7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6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7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6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7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6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7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6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7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6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7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6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7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6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7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6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7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6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7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6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7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6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7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6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7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6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7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6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7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6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7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6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7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6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7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6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7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6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7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6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7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6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7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6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7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6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7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6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7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6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7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6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7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6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7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6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7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6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7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6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7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6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7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6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7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6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7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6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7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6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7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6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7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6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7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6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7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6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7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6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7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6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7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6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7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6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7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6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7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6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7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6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7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6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7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6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7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6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7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6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7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6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7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6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7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6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7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6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7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6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7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6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7"/>
        <v>0</v>
      </c>
      <c r="E458" s="70"/>
      <c r="F458" s="8" t="s">
        <v>8</v>
      </c>
      <c r="G458" s="9"/>
      <c r="H458" s="18" t="s">
        <v>7</v>
      </c>
      <c r="I458" s="69">
        <f t="shared" si="15"/>
        <v>0</v>
      </c>
      <c r="J458" s="70"/>
      <c r="K458" s="8" t="s">
        <v>8</v>
      </c>
      <c r="M458" s="69">
        <f t="shared" si="16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7"/>
        <v>0</v>
      </c>
      <c r="E459" s="70"/>
      <c r="F459" s="8" t="s">
        <v>8</v>
      </c>
      <c r="G459" s="9"/>
      <c r="H459" s="18" t="s">
        <v>7</v>
      </c>
      <c r="I459" s="69">
        <f t="shared" si="15"/>
        <v>0</v>
      </c>
      <c r="J459" s="70"/>
      <c r="K459" s="8" t="s">
        <v>8</v>
      </c>
      <c r="M459" s="69">
        <f t="shared" si="16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7"/>
        <v>0</v>
      </c>
      <c r="E460" s="70"/>
      <c r="F460" s="8" t="s">
        <v>8</v>
      </c>
      <c r="G460" s="9"/>
      <c r="H460" s="18" t="s">
        <v>7</v>
      </c>
      <c r="I460" s="69">
        <f t="shared" si="15"/>
        <v>0</v>
      </c>
      <c r="J460" s="70"/>
      <c r="K460" s="8" t="s">
        <v>8</v>
      </c>
      <c r="M460" s="69">
        <f t="shared" ref="M460:M511" si="18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19">IF(ROUNDDOWN(B461/2,0)&lt;5000,ROUNDDOWN(B461/2,0),5000)</f>
        <v>0</v>
      </c>
      <c r="E461" s="70"/>
      <c r="F461" s="8" t="s">
        <v>8</v>
      </c>
      <c r="G461" s="9"/>
      <c r="H461" s="18" t="s">
        <v>7</v>
      </c>
      <c r="I461" s="69">
        <f t="shared" si="15"/>
        <v>0</v>
      </c>
      <c r="J461" s="70"/>
      <c r="K461" s="8" t="s">
        <v>8</v>
      </c>
      <c r="M461" s="69">
        <f t="shared" si="18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5"/>
        <v>0</v>
      </c>
      <c r="J462" s="70"/>
      <c r="K462" s="8" t="s">
        <v>8</v>
      </c>
      <c r="M462" s="69">
        <f t="shared" si="18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5"/>
        <v>0</v>
      </c>
      <c r="J463" s="70"/>
      <c r="K463" s="8" t="s">
        <v>8</v>
      </c>
      <c r="M463" s="69">
        <f t="shared" si="18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5"/>
        <v>0</v>
      </c>
      <c r="J464" s="70"/>
      <c r="K464" s="8" t="s">
        <v>8</v>
      </c>
      <c r="M464" s="69">
        <f t="shared" si="18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5"/>
        <v>0</v>
      </c>
      <c r="J465" s="70"/>
      <c r="K465" s="8" t="s">
        <v>8</v>
      </c>
      <c r="M465" s="69">
        <f t="shared" si="18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5"/>
        <v>0</v>
      </c>
      <c r="J466" s="70"/>
      <c r="K466" s="8" t="s">
        <v>8</v>
      </c>
      <c r="M466" s="69">
        <f t="shared" si="18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5"/>
        <v>0</v>
      </c>
      <c r="J467" s="70"/>
      <c r="K467" s="8" t="s">
        <v>8</v>
      </c>
      <c r="M467" s="69">
        <f t="shared" si="18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5"/>
        <v>0</v>
      </c>
      <c r="J468" s="70"/>
      <c r="K468" s="8" t="s">
        <v>8</v>
      </c>
      <c r="M468" s="69">
        <f t="shared" si="18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5"/>
        <v>0</v>
      </c>
      <c r="J469" s="70"/>
      <c r="K469" s="8" t="s">
        <v>8</v>
      </c>
      <c r="M469" s="69">
        <f t="shared" si="18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5"/>
        <v>0</v>
      </c>
      <c r="J470" s="70"/>
      <c r="K470" s="8" t="s">
        <v>8</v>
      </c>
      <c r="M470" s="69">
        <f t="shared" si="18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5"/>
        <v>0</v>
      </c>
      <c r="J471" s="70"/>
      <c r="K471" s="8" t="s">
        <v>8</v>
      </c>
      <c r="M471" s="69">
        <f t="shared" si="18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5"/>
        <v>0</v>
      </c>
      <c r="J472" s="70"/>
      <c r="K472" s="8" t="s">
        <v>8</v>
      </c>
      <c r="M472" s="69">
        <f t="shared" si="18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5"/>
        <v>0</v>
      </c>
      <c r="J473" s="70"/>
      <c r="K473" s="8" t="s">
        <v>8</v>
      </c>
      <c r="M473" s="69">
        <f t="shared" si="18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5"/>
        <v>0</v>
      </c>
      <c r="J474" s="70"/>
      <c r="K474" s="8" t="s">
        <v>8</v>
      </c>
      <c r="M474" s="69">
        <f t="shared" si="18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5"/>
        <v>0</v>
      </c>
      <c r="J475" s="70"/>
      <c r="K475" s="8" t="s">
        <v>8</v>
      </c>
      <c r="M475" s="69">
        <f t="shared" si="18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5"/>
        <v>0</v>
      </c>
      <c r="J476" s="70"/>
      <c r="K476" s="8" t="s">
        <v>8</v>
      </c>
      <c r="M476" s="69">
        <f t="shared" si="18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5"/>
        <v>0</v>
      </c>
      <c r="J477" s="70"/>
      <c r="K477" s="8" t="s">
        <v>8</v>
      </c>
      <c r="M477" s="69">
        <f t="shared" si="18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5"/>
        <v>0</v>
      </c>
      <c r="J478" s="70"/>
      <c r="K478" s="8" t="s">
        <v>8</v>
      </c>
      <c r="M478" s="69">
        <f t="shared" si="18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5"/>
        <v>0</v>
      </c>
      <c r="J479" s="70"/>
      <c r="K479" s="8" t="s">
        <v>8</v>
      </c>
      <c r="M479" s="69">
        <f t="shared" si="18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5"/>
        <v>0</v>
      </c>
      <c r="J480" s="70"/>
      <c r="K480" s="8" t="s">
        <v>8</v>
      </c>
      <c r="M480" s="69">
        <f t="shared" si="18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5"/>
        <v>0</v>
      </c>
      <c r="J481" s="70"/>
      <c r="K481" s="8" t="s">
        <v>8</v>
      </c>
      <c r="M481" s="69">
        <f t="shared" si="18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5"/>
        <v>0</v>
      </c>
      <c r="J482" s="70"/>
      <c r="K482" s="8" t="s">
        <v>8</v>
      </c>
      <c r="M482" s="69">
        <f t="shared" si="18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5"/>
        <v>0</v>
      </c>
      <c r="J483" s="70"/>
      <c r="K483" s="8" t="s">
        <v>8</v>
      </c>
      <c r="M483" s="69">
        <f t="shared" si="18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5"/>
        <v>0</v>
      </c>
      <c r="J484" s="70"/>
      <c r="K484" s="8" t="s">
        <v>8</v>
      </c>
      <c r="M484" s="69">
        <f t="shared" si="18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5"/>
        <v>0</v>
      </c>
      <c r="J485" s="70"/>
      <c r="K485" s="8" t="s">
        <v>8</v>
      </c>
      <c r="M485" s="69">
        <f t="shared" si="18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5"/>
        <v>0</v>
      </c>
      <c r="J486" s="70"/>
      <c r="K486" s="8" t="s">
        <v>8</v>
      </c>
      <c r="M486" s="69">
        <f t="shared" si="18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5"/>
        <v>0</v>
      </c>
      <c r="J487" s="70"/>
      <c r="K487" s="8" t="s">
        <v>8</v>
      </c>
      <c r="M487" s="69">
        <f t="shared" si="18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5"/>
        <v>0</v>
      </c>
      <c r="J488" s="70"/>
      <c r="K488" s="8" t="s">
        <v>8</v>
      </c>
      <c r="M488" s="69">
        <f t="shared" si="18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5"/>
        <v>0</v>
      </c>
      <c r="J489" s="70"/>
      <c r="K489" s="8" t="s">
        <v>8</v>
      </c>
      <c r="M489" s="69">
        <f t="shared" si="18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5"/>
        <v>0</v>
      </c>
      <c r="J490" s="70"/>
      <c r="K490" s="8" t="s">
        <v>8</v>
      </c>
      <c r="M490" s="69">
        <f t="shared" si="18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5"/>
        <v>0</v>
      </c>
      <c r="J491" s="70"/>
      <c r="K491" s="8" t="s">
        <v>8</v>
      </c>
      <c r="M491" s="69">
        <f t="shared" si="18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5"/>
        <v>0</v>
      </c>
      <c r="J492" s="70"/>
      <c r="K492" s="8" t="s">
        <v>8</v>
      </c>
      <c r="M492" s="69">
        <f t="shared" si="18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5"/>
        <v>0</v>
      </c>
      <c r="J493" s="70"/>
      <c r="K493" s="8" t="s">
        <v>8</v>
      </c>
      <c r="M493" s="69">
        <f t="shared" si="18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5"/>
        <v>0</v>
      </c>
      <c r="J494" s="70"/>
      <c r="K494" s="8" t="s">
        <v>8</v>
      </c>
      <c r="M494" s="69">
        <f t="shared" si="18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5"/>
        <v>0</v>
      </c>
      <c r="J495" s="70"/>
      <c r="K495" s="8" t="s">
        <v>8</v>
      </c>
      <c r="M495" s="69">
        <f t="shared" si="18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5"/>
        <v>0</v>
      </c>
      <c r="J496" s="70"/>
      <c r="K496" s="8" t="s">
        <v>8</v>
      </c>
      <c r="M496" s="69">
        <f t="shared" si="18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5"/>
        <v>0</v>
      </c>
      <c r="J497" s="70"/>
      <c r="K497" s="8" t="s">
        <v>8</v>
      </c>
      <c r="M497" s="69">
        <f t="shared" si="18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5"/>
        <v>0</v>
      </c>
      <c r="J498" s="70"/>
      <c r="K498" s="8" t="s">
        <v>8</v>
      </c>
      <c r="M498" s="69">
        <f t="shared" si="18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5"/>
        <v>0</v>
      </c>
      <c r="J499" s="70"/>
      <c r="K499" s="8" t="s">
        <v>8</v>
      </c>
      <c r="M499" s="69">
        <f t="shared" si="18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5"/>
        <v>0</v>
      </c>
      <c r="J500" s="70"/>
      <c r="K500" s="8" t="s">
        <v>8</v>
      </c>
      <c r="M500" s="69">
        <f t="shared" si="18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5"/>
        <v>0</v>
      </c>
      <c r="J501" s="70"/>
      <c r="K501" s="8" t="s">
        <v>8</v>
      </c>
      <c r="M501" s="69">
        <f t="shared" si="18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5"/>
        <v>0</v>
      </c>
      <c r="J502" s="70"/>
      <c r="K502" s="8" t="s">
        <v>8</v>
      </c>
      <c r="M502" s="69">
        <f t="shared" si="18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5"/>
        <v>0</v>
      </c>
      <c r="J503" s="70"/>
      <c r="K503" s="8" t="s">
        <v>8</v>
      </c>
      <c r="M503" s="69">
        <f t="shared" si="18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5"/>
        <v>0</v>
      </c>
      <c r="J504" s="70"/>
      <c r="K504" s="8" t="s">
        <v>8</v>
      </c>
      <c r="M504" s="69">
        <f t="shared" si="18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5"/>
        <v>0</v>
      </c>
      <c r="J505" s="70"/>
      <c r="K505" s="8" t="s">
        <v>8</v>
      </c>
      <c r="M505" s="69">
        <f t="shared" si="18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5"/>
        <v>0</v>
      </c>
      <c r="J506" s="70"/>
      <c r="K506" s="8" t="s">
        <v>8</v>
      </c>
      <c r="M506" s="69">
        <f t="shared" si="18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5"/>
        <v>0</v>
      </c>
      <c r="J507" s="70"/>
      <c r="K507" s="8" t="s">
        <v>8</v>
      </c>
      <c r="M507" s="69">
        <f t="shared" si="18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5"/>
        <v>0</v>
      </c>
      <c r="J508" s="70"/>
      <c r="K508" s="8" t="s">
        <v>8</v>
      </c>
      <c r="M508" s="69">
        <f t="shared" si="18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5"/>
        <v>0</v>
      </c>
      <c r="J509" s="70"/>
      <c r="K509" s="8" t="s">
        <v>8</v>
      </c>
      <c r="M509" s="69">
        <f t="shared" si="18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5"/>
        <v>0</v>
      </c>
      <c r="J510" s="70"/>
      <c r="K510" s="8" t="s">
        <v>8</v>
      </c>
      <c r="M510" s="69">
        <f t="shared" si="18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5"/>
        <v>0</v>
      </c>
      <c r="J511" s="70"/>
      <c r="K511" s="8" t="s">
        <v>8</v>
      </c>
      <c r="M511" s="69">
        <f t="shared" si="18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B10:K10"/>
    <mergeCell ref="B11:C11"/>
    <mergeCell ref="D11:F11"/>
    <mergeCell ref="G11:H11"/>
    <mergeCell ref="I11:K11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M11:O11"/>
    <mergeCell ref="D12:E12"/>
    <mergeCell ref="I12:J12"/>
    <mergeCell ref="M12:N12"/>
    <mergeCell ref="D13:E13"/>
    <mergeCell ref="I13:J13"/>
    <mergeCell ref="M13:N13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G4:K4"/>
    <mergeCell ref="G5:H5"/>
    <mergeCell ref="I5:K5"/>
    <mergeCell ref="M5:O5"/>
    <mergeCell ref="I6:J6"/>
    <mergeCell ref="M6:N6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B4:E4"/>
    <mergeCell ref="B5:E6"/>
    <mergeCell ref="M4:O4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G12:G511 B12:B511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9D08E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B3" sqref="B3"/>
      <selection pane="bottomLeft" activeCell="B3" sqref="B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25</v>
      </c>
      <c r="K1" s="10"/>
      <c r="O1" s="10" t="str">
        <f>IF(M6=INT(M6), "", "小数あり")</f>
        <v/>
      </c>
      <c r="Q1" s="7"/>
    </row>
    <row r="2" spans="1:17" x14ac:dyDescent="0.25">
      <c r="B2" s="19" t="s">
        <v>34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9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9D08E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B3" sqref="B3"/>
      <selection pane="bottomLeft" activeCell="B3" sqref="B3"/>
      <selection pane="bottomRight" activeCell="I6" sqref="I6:J6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30</v>
      </c>
      <c r="K1" s="10"/>
      <c r="O1" s="10" t="str">
        <f>IF(M6=INT(M6), "", "小数あり")</f>
        <v/>
      </c>
      <c r="Q1" s="7"/>
    </row>
    <row r="2" spans="1:17" x14ac:dyDescent="0.25">
      <c r="B2" s="19" t="s">
        <v>35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A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G12" sqref="G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0</v>
      </c>
      <c r="K1" s="10"/>
      <c r="O1" s="10" t="str">
        <f>IF(M6=INT(M6), "", "小数あり")</f>
        <v/>
      </c>
      <c r="Q1" s="7"/>
    </row>
    <row r="2" spans="1:17" x14ac:dyDescent="0.25">
      <c r="B2" s="19" t="s">
        <v>36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37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12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38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266" si="0">D12*G12</f>
        <v>0</v>
      </c>
      <c r="J12" s="70"/>
      <c r="K12" s="8" t="s">
        <v>8</v>
      </c>
      <c r="M12" s="69">
        <f t="shared" ref="M12:M75" si="1">B12*G12</f>
        <v>0</v>
      </c>
      <c r="N12" s="70"/>
      <c r="O12" s="8" t="s">
        <v>8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2">IF(ROUNDDOWN(B13/2,0)&lt;5000,ROUNDDOWN(B13/2,0),5000)</f>
        <v>0</v>
      </c>
      <c r="E13" s="70"/>
      <c r="F13" s="8" t="s">
        <v>8</v>
      </c>
      <c r="G13" s="9"/>
      <c r="H13" s="18" t="s">
        <v>7</v>
      </c>
      <c r="I13" s="69">
        <f t="shared" si="0"/>
        <v>0</v>
      </c>
      <c r="J13" s="70"/>
      <c r="K13" s="8" t="s">
        <v>8</v>
      </c>
      <c r="M13" s="69">
        <f t="shared" si="1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2"/>
        <v>0</v>
      </c>
      <c r="E14" s="70"/>
      <c r="F14" s="8" t="s">
        <v>8</v>
      </c>
      <c r="G14" s="9"/>
      <c r="H14" s="18" t="s">
        <v>7</v>
      </c>
      <c r="I14" s="69">
        <f t="shared" si="0"/>
        <v>0</v>
      </c>
      <c r="J14" s="70"/>
      <c r="K14" s="8" t="s">
        <v>8</v>
      </c>
      <c r="M14" s="69">
        <f t="shared" si="1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2"/>
        <v>0</v>
      </c>
      <c r="E15" s="70"/>
      <c r="F15" s="8" t="s">
        <v>8</v>
      </c>
      <c r="G15" s="9"/>
      <c r="H15" s="18" t="s">
        <v>7</v>
      </c>
      <c r="I15" s="69">
        <f t="shared" si="0"/>
        <v>0</v>
      </c>
      <c r="J15" s="70"/>
      <c r="K15" s="8" t="s">
        <v>8</v>
      </c>
      <c r="M15" s="69">
        <f t="shared" si="1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2"/>
        <v>0</v>
      </c>
      <c r="E16" s="70"/>
      <c r="F16" s="8" t="s">
        <v>8</v>
      </c>
      <c r="G16" s="9"/>
      <c r="H16" s="18" t="s">
        <v>7</v>
      </c>
      <c r="I16" s="69">
        <f t="shared" si="0"/>
        <v>0</v>
      </c>
      <c r="J16" s="70"/>
      <c r="K16" s="8" t="s">
        <v>8</v>
      </c>
      <c r="M16" s="69">
        <f t="shared" si="1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2"/>
        <v>0</v>
      </c>
      <c r="E17" s="70"/>
      <c r="F17" s="8" t="s">
        <v>8</v>
      </c>
      <c r="G17" s="9"/>
      <c r="H17" s="18" t="s">
        <v>7</v>
      </c>
      <c r="I17" s="69">
        <f t="shared" si="0"/>
        <v>0</v>
      </c>
      <c r="J17" s="70"/>
      <c r="K17" s="8" t="s">
        <v>8</v>
      </c>
      <c r="M17" s="69">
        <f t="shared" si="1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2"/>
        <v>0</v>
      </c>
      <c r="E18" s="70"/>
      <c r="F18" s="8" t="s">
        <v>8</v>
      </c>
      <c r="G18" s="9"/>
      <c r="H18" s="18" t="s">
        <v>7</v>
      </c>
      <c r="I18" s="69">
        <f t="shared" si="0"/>
        <v>0</v>
      </c>
      <c r="J18" s="70"/>
      <c r="K18" s="8" t="s">
        <v>8</v>
      </c>
      <c r="M18" s="69">
        <f t="shared" si="1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2"/>
        <v>0</v>
      </c>
      <c r="E19" s="70"/>
      <c r="F19" s="8" t="s">
        <v>8</v>
      </c>
      <c r="G19" s="9"/>
      <c r="H19" s="18" t="s">
        <v>7</v>
      </c>
      <c r="I19" s="69">
        <f t="shared" si="0"/>
        <v>0</v>
      </c>
      <c r="J19" s="70"/>
      <c r="K19" s="8" t="s">
        <v>8</v>
      </c>
      <c r="M19" s="69">
        <f t="shared" si="1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2"/>
        <v>0</v>
      </c>
      <c r="E20" s="70"/>
      <c r="F20" s="8" t="s">
        <v>8</v>
      </c>
      <c r="G20" s="9"/>
      <c r="H20" s="18" t="s">
        <v>7</v>
      </c>
      <c r="I20" s="69">
        <f t="shared" si="0"/>
        <v>0</v>
      </c>
      <c r="J20" s="70"/>
      <c r="K20" s="8" t="s">
        <v>8</v>
      </c>
      <c r="M20" s="69">
        <f t="shared" si="1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2"/>
        <v>0</v>
      </c>
      <c r="E21" s="70"/>
      <c r="F21" s="8" t="s">
        <v>8</v>
      </c>
      <c r="G21" s="9"/>
      <c r="H21" s="18" t="s">
        <v>7</v>
      </c>
      <c r="I21" s="69">
        <f t="shared" si="0"/>
        <v>0</v>
      </c>
      <c r="J21" s="70"/>
      <c r="K21" s="8" t="s">
        <v>8</v>
      </c>
      <c r="M21" s="69">
        <f t="shared" si="1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2"/>
        <v>0</v>
      </c>
      <c r="E22" s="70"/>
      <c r="F22" s="8" t="s">
        <v>8</v>
      </c>
      <c r="G22" s="9"/>
      <c r="H22" s="18" t="s">
        <v>7</v>
      </c>
      <c r="I22" s="69">
        <f t="shared" si="0"/>
        <v>0</v>
      </c>
      <c r="J22" s="70"/>
      <c r="K22" s="8" t="s">
        <v>8</v>
      </c>
      <c r="M22" s="69">
        <f t="shared" si="1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2"/>
        <v>0</v>
      </c>
      <c r="E23" s="70"/>
      <c r="F23" s="8" t="s">
        <v>8</v>
      </c>
      <c r="G23" s="9"/>
      <c r="H23" s="18" t="s">
        <v>7</v>
      </c>
      <c r="I23" s="69">
        <f t="shared" si="0"/>
        <v>0</v>
      </c>
      <c r="J23" s="70"/>
      <c r="K23" s="8" t="s">
        <v>8</v>
      </c>
      <c r="M23" s="69">
        <f t="shared" si="1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2"/>
        <v>0</v>
      </c>
      <c r="E24" s="70"/>
      <c r="F24" s="8" t="s">
        <v>8</v>
      </c>
      <c r="G24" s="9"/>
      <c r="H24" s="18" t="s">
        <v>7</v>
      </c>
      <c r="I24" s="69">
        <f t="shared" si="0"/>
        <v>0</v>
      </c>
      <c r="J24" s="70"/>
      <c r="K24" s="8" t="s">
        <v>8</v>
      </c>
      <c r="M24" s="69">
        <f t="shared" si="1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2"/>
        <v>0</v>
      </c>
      <c r="E25" s="70"/>
      <c r="F25" s="8" t="s">
        <v>8</v>
      </c>
      <c r="G25" s="9"/>
      <c r="H25" s="18" t="s">
        <v>7</v>
      </c>
      <c r="I25" s="69">
        <f t="shared" si="0"/>
        <v>0</v>
      </c>
      <c r="J25" s="70"/>
      <c r="K25" s="8" t="s">
        <v>8</v>
      </c>
      <c r="M25" s="69">
        <f t="shared" si="1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2"/>
        <v>0</v>
      </c>
      <c r="E26" s="70"/>
      <c r="F26" s="8" t="s">
        <v>8</v>
      </c>
      <c r="G26" s="9"/>
      <c r="H26" s="18" t="s">
        <v>7</v>
      </c>
      <c r="I26" s="69">
        <f t="shared" si="0"/>
        <v>0</v>
      </c>
      <c r="J26" s="70"/>
      <c r="K26" s="8" t="s">
        <v>8</v>
      </c>
      <c r="M26" s="69">
        <f t="shared" si="1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2"/>
        <v>0</v>
      </c>
      <c r="E27" s="70"/>
      <c r="F27" s="8" t="s">
        <v>8</v>
      </c>
      <c r="G27" s="9"/>
      <c r="H27" s="18" t="s">
        <v>7</v>
      </c>
      <c r="I27" s="69">
        <f t="shared" si="0"/>
        <v>0</v>
      </c>
      <c r="J27" s="70"/>
      <c r="K27" s="8" t="s">
        <v>8</v>
      </c>
      <c r="M27" s="69">
        <f t="shared" si="1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2"/>
        <v>0</v>
      </c>
      <c r="E28" s="70"/>
      <c r="F28" s="8" t="s">
        <v>8</v>
      </c>
      <c r="G28" s="9"/>
      <c r="H28" s="18" t="s">
        <v>7</v>
      </c>
      <c r="I28" s="69">
        <f t="shared" si="0"/>
        <v>0</v>
      </c>
      <c r="J28" s="70"/>
      <c r="K28" s="8" t="s">
        <v>8</v>
      </c>
      <c r="M28" s="69">
        <f t="shared" si="1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2"/>
        <v>0</v>
      </c>
      <c r="E29" s="70"/>
      <c r="F29" s="8" t="s">
        <v>8</v>
      </c>
      <c r="G29" s="9"/>
      <c r="H29" s="18" t="s">
        <v>7</v>
      </c>
      <c r="I29" s="69">
        <f t="shared" si="0"/>
        <v>0</v>
      </c>
      <c r="J29" s="70"/>
      <c r="K29" s="8" t="s">
        <v>8</v>
      </c>
      <c r="M29" s="69">
        <f t="shared" si="1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2"/>
        <v>0</v>
      </c>
      <c r="E30" s="70"/>
      <c r="F30" s="8" t="s">
        <v>8</v>
      </c>
      <c r="G30" s="9"/>
      <c r="H30" s="18" t="s">
        <v>7</v>
      </c>
      <c r="I30" s="69">
        <f t="shared" si="0"/>
        <v>0</v>
      </c>
      <c r="J30" s="70"/>
      <c r="K30" s="8" t="s">
        <v>8</v>
      </c>
      <c r="M30" s="69">
        <f t="shared" si="1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2"/>
        <v>0</v>
      </c>
      <c r="E31" s="70"/>
      <c r="F31" s="8" t="s">
        <v>8</v>
      </c>
      <c r="G31" s="9"/>
      <c r="H31" s="18" t="s">
        <v>7</v>
      </c>
      <c r="I31" s="69">
        <f t="shared" si="0"/>
        <v>0</v>
      </c>
      <c r="J31" s="70"/>
      <c r="K31" s="8" t="s">
        <v>8</v>
      </c>
      <c r="M31" s="69">
        <f t="shared" si="1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2"/>
        <v>0</v>
      </c>
      <c r="E32" s="70"/>
      <c r="F32" s="8" t="s">
        <v>8</v>
      </c>
      <c r="G32" s="9"/>
      <c r="H32" s="18" t="s">
        <v>7</v>
      </c>
      <c r="I32" s="69">
        <f t="shared" si="0"/>
        <v>0</v>
      </c>
      <c r="J32" s="70"/>
      <c r="K32" s="8" t="s">
        <v>8</v>
      </c>
      <c r="M32" s="69">
        <f t="shared" si="1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2"/>
        <v>0</v>
      </c>
      <c r="E33" s="70"/>
      <c r="F33" s="8" t="s">
        <v>8</v>
      </c>
      <c r="G33" s="9"/>
      <c r="H33" s="18" t="s">
        <v>7</v>
      </c>
      <c r="I33" s="69">
        <f t="shared" si="0"/>
        <v>0</v>
      </c>
      <c r="J33" s="70"/>
      <c r="K33" s="8" t="s">
        <v>8</v>
      </c>
      <c r="M33" s="69">
        <f t="shared" si="1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2"/>
        <v>0</v>
      </c>
      <c r="E34" s="70"/>
      <c r="F34" s="8" t="s">
        <v>8</v>
      </c>
      <c r="G34" s="9"/>
      <c r="H34" s="18" t="s">
        <v>7</v>
      </c>
      <c r="I34" s="69">
        <f t="shared" si="0"/>
        <v>0</v>
      </c>
      <c r="J34" s="70"/>
      <c r="K34" s="8" t="s">
        <v>8</v>
      </c>
      <c r="M34" s="69">
        <f t="shared" si="1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2"/>
        <v>0</v>
      </c>
      <c r="E35" s="70"/>
      <c r="F35" s="8" t="s">
        <v>8</v>
      </c>
      <c r="G35" s="9"/>
      <c r="H35" s="18" t="s">
        <v>7</v>
      </c>
      <c r="I35" s="69">
        <f t="shared" si="0"/>
        <v>0</v>
      </c>
      <c r="J35" s="70"/>
      <c r="K35" s="8" t="s">
        <v>8</v>
      </c>
      <c r="M35" s="69">
        <f t="shared" si="1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2"/>
        <v>0</v>
      </c>
      <c r="E36" s="70"/>
      <c r="F36" s="8" t="s">
        <v>8</v>
      </c>
      <c r="G36" s="9"/>
      <c r="H36" s="18" t="s">
        <v>7</v>
      </c>
      <c r="I36" s="69">
        <f t="shared" si="0"/>
        <v>0</v>
      </c>
      <c r="J36" s="70"/>
      <c r="K36" s="8" t="s">
        <v>8</v>
      </c>
      <c r="M36" s="69">
        <f t="shared" si="1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2"/>
        <v>0</v>
      </c>
      <c r="E37" s="70"/>
      <c r="F37" s="8" t="s">
        <v>8</v>
      </c>
      <c r="G37" s="9"/>
      <c r="H37" s="18" t="s">
        <v>7</v>
      </c>
      <c r="I37" s="69">
        <f t="shared" si="0"/>
        <v>0</v>
      </c>
      <c r="J37" s="70"/>
      <c r="K37" s="8" t="s">
        <v>8</v>
      </c>
      <c r="M37" s="69">
        <f t="shared" si="1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2"/>
        <v>0</v>
      </c>
      <c r="E38" s="70"/>
      <c r="F38" s="8" t="s">
        <v>8</v>
      </c>
      <c r="G38" s="9"/>
      <c r="H38" s="18" t="s">
        <v>7</v>
      </c>
      <c r="I38" s="69">
        <f t="shared" si="0"/>
        <v>0</v>
      </c>
      <c r="J38" s="70"/>
      <c r="K38" s="8" t="s">
        <v>8</v>
      </c>
      <c r="M38" s="69">
        <f t="shared" si="1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2"/>
        <v>0</v>
      </c>
      <c r="E39" s="70"/>
      <c r="F39" s="8" t="s">
        <v>8</v>
      </c>
      <c r="G39" s="9"/>
      <c r="H39" s="18" t="s">
        <v>7</v>
      </c>
      <c r="I39" s="69">
        <f t="shared" si="0"/>
        <v>0</v>
      </c>
      <c r="J39" s="70"/>
      <c r="K39" s="8" t="s">
        <v>8</v>
      </c>
      <c r="M39" s="69">
        <f t="shared" si="1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2"/>
        <v>0</v>
      </c>
      <c r="E40" s="70"/>
      <c r="F40" s="8" t="s">
        <v>8</v>
      </c>
      <c r="G40" s="9"/>
      <c r="H40" s="18" t="s">
        <v>7</v>
      </c>
      <c r="I40" s="69">
        <f t="shared" si="0"/>
        <v>0</v>
      </c>
      <c r="J40" s="70"/>
      <c r="K40" s="8" t="s">
        <v>8</v>
      </c>
      <c r="M40" s="69">
        <f t="shared" si="1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2"/>
        <v>0</v>
      </c>
      <c r="E41" s="70"/>
      <c r="F41" s="8" t="s">
        <v>8</v>
      </c>
      <c r="G41" s="9"/>
      <c r="H41" s="18" t="s">
        <v>7</v>
      </c>
      <c r="I41" s="69">
        <f t="shared" si="0"/>
        <v>0</v>
      </c>
      <c r="J41" s="70"/>
      <c r="K41" s="8" t="s">
        <v>8</v>
      </c>
      <c r="M41" s="69">
        <f t="shared" si="1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2"/>
        <v>0</v>
      </c>
      <c r="E42" s="70"/>
      <c r="F42" s="8" t="s">
        <v>8</v>
      </c>
      <c r="G42" s="9"/>
      <c r="H42" s="18" t="s">
        <v>7</v>
      </c>
      <c r="I42" s="69">
        <f t="shared" si="0"/>
        <v>0</v>
      </c>
      <c r="J42" s="70"/>
      <c r="K42" s="8" t="s">
        <v>8</v>
      </c>
      <c r="M42" s="69">
        <f t="shared" si="1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2"/>
        <v>0</v>
      </c>
      <c r="E43" s="70"/>
      <c r="F43" s="8" t="s">
        <v>8</v>
      </c>
      <c r="G43" s="9"/>
      <c r="H43" s="18" t="s">
        <v>7</v>
      </c>
      <c r="I43" s="69">
        <f t="shared" si="0"/>
        <v>0</v>
      </c>
      <c r="J43" s="70"/>
      <c r="K43" s="8" t="s">
        <v>8</v>
      </c>
      <c r="M43" s="69">
        <f t="shared" si="1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2"/>
        <v>0</v>
      </c>
      <c r="E44" s="70"/>
      <c r="F44" s="8" t="s">
        <v>8</v>
      </c>
      <c r="G44" s="9"/>
      <c r="H44" s="18" t="s">
        <v>7</v>
      </c>
      <c r="I44" s="69">
        <f t="shared" si="0"/>
        <v>0</v>
      </c>
      <c r="J44" s="70"/>
      <c r="K44" s="8" t="s">
        <v>8</v>
      </c>
      <c r="M44" s="69">
        <f t="shared" si="1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2"/>
        <v>0</v>
      </c>
      <c r="E45" s="70"/>
      <c r="F45" s="8" t="s">
        <v>8</v>
      </c>
      <c r="G45" s="9"/>
      <c r="H45" s="18" t="s">
        <v>7</v>
      </c>
      <c r="I45" s="69">
        <f t="shared" si="0"/>
        <v>0</v>
      </c>
      <c r="J45" s="70"/>
      <c r="K45" s="8" t="s">
        <v>8</v>
      </c>
      <c r="M45" s="69">
        <f t="shared" si="1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2"/>
        <v>0</v>
      </c>
      <c r="E46" s="70"/>
      <c r="F46" s="8" t="s">
        <v>8</v>
      </c>
      <c r="G46" s="9"/>
      <c r="H46" s="18" t="s">
        <v>7</v>
      </c>
      <c r="I46" s="69">
        <f t="shared" si="0"/>
        <v>0</v>
      </c>
      <c r="J46" s="70"/>
      <c r="K46" s="8" t="s">
        <v>8</v>
      </c>
      <c r="M46" s="69">
        <f t="shared" si="1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2"/>
        <v>0</v>
      </c>
      <c r="E47" s="70"/>
      <c r="F47" s="8" t="s">
        <v>8</v>
      </c>
      <c r="G47" s="9"/>
      <c r="H47" s="18" t="s">
        <v>7</v>
      </c>
      <c r="I47" s="69">
        <f t="shared" si="0"/>
        <v>0</v>
      </c>
      <c r="J47" s="70"/>
      <c r="K47" s="8" t="s">
        <v>8</v>
      </c>
      <c r="M47" s="69">
        <f t="shared" si="1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2"/>
        <v>0</v>
      </c>
      <c r="E48" s="70"/>
      <c r="F48" s="8" t="s">
        <v>8</v>
      </c>
      <c r="G48" s="9"/>
      <c r="H48" s="18" t="s">
        <v>7</v>
      </c>
      <c r="I48" s="69">
        <f t="shared" si="0"/>
        <v>0</v>
      </c>
      <c r="J48" s="70"/>
      <c r="K48" s="8" t="s">
        <v>8</v>
      </c>
      <c r="M48" s="69">
        <f t="shared" si="1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2"/>
        <v>0</v>
      </c>
      <c r="E49" s="70"/>
      <c r="F49" s="8" t="s">
        <v>8</v>
      </c>
      <c r="G49" s="9"/>
      <c r="H49" s="18" t="s">
        <v>7</v>
      </c>
      <c r="I49" s="69">
        <f t="shared" si="0"/>
        <v>0</v>
      </c>
      <c r="J49" s="70"/>
      <c r="K49" s="8" t="s">
        <v>8</v>
      </c>
      <c r="M49" s="69">
        <f t="shared" si="1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2"/>
        <v>0</v>
      </c>
      <c r="E50" s="70"/>
      <c r="F50" s="8" t="s">
        <v>8</v>
      </c>
      <c r="G50" s="9"/>
      <c r="H50" s="18" t="s">
        <v>7</v>
      </c>
      <c r="I50" s="69">
        <f t="shared" si="0"/>
        <v>0</v>
      </c>
      <c r="J50" s="70"/>
      <c r="K50" s="8" t="s">
        <v>8</v>
      </c>
      <c r="M50" s="69">
        <f t="shared" si="1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2"/>
        <v>0</v>
      </c>
      <c r="E51" s="70"/>
      <c r="F51" s="8" t="s">
        <v>8</v>
      </c>
      <c r="G51" s="9"/>
      <c r="H51" s="18" t="s">
        <v>7</v>
      </c>
      <c r="I51" s="69">
        <f t="shared" si="0"/>
        <v>0</v>
      </c>
      <c r="J51" s="70"/>
      <c r="K51" s="8" t="s">
        <v>8</v>
      </c>
      <c r="M51" s="69">
        <f t="shared" si="1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2"/>
        <v>0</v>
      </c>
      <c r="E52" s="70"/>
      <c r="F52" s="8" t="s">
        <v>8</v>
      </c>
      <c r="G52" s="9"/>
      <c r="H52" s="18" t="s">
        <v>7</v>
      </c>
      <c r="I52" s="69">
        <f t="shared" si="0"/>
        <v>0</v>
      </c>
      <c r="J52" s="70"/>
      <c r="K52" s="8" t="s">
        <v>8</v>
      </c>
      <c r="M52" s="69">
        <f t="shared" si="1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2"/>
        <v>0</v>
      </c>
      <c r="E53" s="70"/>
      <c r="F53" s="8" t="s">
        <v>8</v>
      </c>
      <c r="G53" s="9"/>
      <c r="H53" s="18" t="s">
        <v>7</v>
      </c>
      <c r="I53" s="69">
        <f t="shared" si="0"/>
        <v>0</v>
      </c>
      <c r="J53" s="70"/>
      <c r="K53" s="8" t="s">
        <v>8</v>
      </c>
      <c r="M53" s="69">
        <f t="shared" si="1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2"/>
        <v>0</v>
      </c>
      <c r="E54" s="70"/>
      <c r="F54" s="8" t="s">
        <v>8</v>
      </c>
      <c r="G54" s="9"/>
      <c r="H54" s="18" t="s">
        <v>7</v>
      </c>
      <c r="I54" s="69">
        <f t="shared" si="0"/>
        <v>0</v>
      </c>
      <c r="J54" s="70"/>
      <c r="K54" s="8" t="s">
        <v>8</v>
      </c>
      <c r="M54" s="69">
        <f t="shared" si="1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2"/>
        <v>0</v>
      </c>
      <c r="E55" s="70"/>
      <c r="F55" s="8" t="s">
        <v>8</v>
      </c>
      <c r="G55" s="9"/>
      <c r="H55" s="18" t="s">
        <v>7</v>
      </c>
      <c r="I55" s="69">
        <f t="shared" si="0"/>
        <v>0</v>
      </c>
      <c r="J55" s="70"/>
      <c r="K55" s="8" t="s">
        <v>8</v>
      </c>
      <c r="M55" s="69">
        <f t="shared" si="1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2"/>
        <v>0</v>
      </c>
      <c r="E56" s="70"/>
      <c r="F56" s="8" t="s">
        <v>8</v>
      </c>
      <c r="G56" s="9"/>
      <c r="H56" s="18" t="s">
        <v>7</v>
      </c>
      <c r="I56" s="69">
        <f t="shared" si="0"/>
        <v>0</v>
      </c>
      <c r="J56" s="70"/>
      <c r="K56" s="8" t="s">
        <v>8</v>
      </c>
      <c r="M56" s="69">
        <f t="shared" si="1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2"/>
        <v>0</v>
      </c>
      <c r="E57" s="70"/>
      <c r="F57" s="8" t="s">
        <v>8</v>
      </c>
      <c r="G57" s="9"/>
      <c r="H57" s="18" t="s">
        <v>7</v>
      </c>
      <c r="I57" s="69">
        <f t="shared" si="0"/>
        <v>0</v>
      </c>
      <c r="J57" s="70"/>
      <c r="K57" s="8" t="s">
        <v>8</v>
      </c>
      <c r="M57" s="69">
        <f t="shared" si="1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2"/>
        <v>0</v>
      </c>
      <c r="E58" s="70"/>
      <c r="F58" s="8" t="s">
        <v>8</v>
      </c>
      <c r="G58" s="9"/>
      <c r="H58" s="18" t="s">
        <v>7</v>
      </c>
      <c r="I58" s="69">
        <f t="shared" si="0"/>
        <v>0</v>
      </c>
      <c r="J58" s="70"/>
      <c r="K58" s="8" t="s">
        <v>8</v>
      </c>
      <c r="M58" s="69">
        <f t="shared" si="1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2"/>
        <v>0</v>
      </c>
      <c r="E59" s="70"/>
      <c r="F59" s="8" t="s">
        <v>8</v>
      </c>
      <c r="G59" s="9"/>
      <c r="H59" s="18" t="s">
        <v>7</v>
      </c>
      <c r="I59" s="69">
        <f t="shared" si="0"/>
        <v>0</v>
      </c>
      <c r="J59" s="70"/>
      <c r="K59" s="8" t="s">
        <v>8</v>
      </c>
      <c r="M59" s="69">
        <f t="shared" si="1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2"/>
        <v>0</v>
      </c>
      <c r="E60" s="70"/>
      <c r="F60" s="8" t="s">
        <v>8</v>
      </c>
      <c r="G60" s="9"/>
      <c r="H60" s="18" t="s">
        <v>7</v>
      </c>
      <c r="I60" s="69">
        <f t="shared" si="0"/>
        <v>0</v>
      </c>
      <c r="J60" s="70"/>
      <c r="K60" s="8" t="s">
        <v>8</v>
      </c>
      <c r="M60" s="69">
        <f t="shared" si="1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2"/>
        <v>0</v>
      </c>
      <c r="E61" s="70"/>
      <c r="F61" s="8" t="s">
        <v>8</v>
      </c>
      <c r="G61" s="9"/>
      <c r="H61" s="18" t="s">
        <v>7</v>
      </c>
      <c r="I61" s="69">
        <f t="shared" si="0"/>
        <v>0</v>
      </c>
      <c r="J61" s="70"/>
      <c r="K61" s="8" t="s">
        <v>8</v>
      </c>
      <c r="M61" s="69">
        <f t="shared" si="1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2"/>
        <v>0</v>
      </c>
      <c r="E62" s="70"/>
      <c r="F62" s="8" t="s">
        <v>8</v>
      </c>
      <c r="G62" s="9"/>
      <c r="H62" s="18" t="s">
        <v>7</v>
      </c>
      <c r="I62" s="69">
        <f t="shared" si="0"/>
        <v>0</v>
      </c>
      <c r="J62" s="70"/>
      <c r="K62" s="8" t="s">
        <v>8</v>
      </c>
      <c r="M62" s="69">
        <f t="shared" si="1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2"/>
        <v>0</v>
      </c>
      <c r="E63" s="70"/>
      <c r="F63" s="8" t="s">
        <v>8</v>
      </c>
      <c r="G63" s="9"/>
      <c r="H63" s="18" t="s">
        <v>7</v>
      </c>
      <c r="I63" s="69">
        <f t="shared" si="0"/>
        <v>0</v>
      </c>
      <c r="J63" s="70"/>
      <c r="K63" s="8" t="s">
        <v>8</v>
      </c>
      <c r="M63" s="69">
        <f t="shared" si="1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2"/>
        <v>0</v>
      </c>
      <c r="E64" s="70"/>
      <c r="F64" s="8" t="s">
        <v>8</v>
      </c>
      <c r="G64" s="9"/>
      <c r="H64" s="18" t="s">
        <v>7</v>
      </c>
      <c r="I64" s="69">
        <f t="shared" si="0"/>
        <v>0</v>
      </c>
      <c r="J64" s="70"/>
      <c r="K64" s="8" t="s">
        <v>8</v>
      </c>
      <c r="M64" s="69">
        <f t="shared" si="1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2"/>
        <v>0</v>
      </c>
      <c r="E65" s="70"/>
      <c r="F65" s="8" t="s">
        <v>8</v>
      </c>
      <c r="G65" s="9"/>
      <c r="H65" s="18" t="s">
        <v>7</v>
      </c>
      <c r="I65" s="69">
        <f t="shared" si="0"/>
        <v>0</v>
      </c>
      <c r="J65" s="70"/>
      <c r="K65" s="8" t="s">
        <v>8</v>
      </c>
      <c r="M65" s="69">
        <f t="shared" si="1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2"/>
        <v>0</v>
      </c>
      <c r="E66" s="70"/>
      <c r="F66" s="8" t="s">
        <v>8</v>
      </c>
      <c r="G66" s="9"/>
      <c r="H66" s="18" t="s">
        <v>7</v>
      </c>
      <c r="I66" s="69">
        <f t="shared" si="0"/>
        <v>0</v>
      </c>
      <c r="J66" s="70"/>
      <c r="K66" s="8" t="s">
        <v>8</v>
      </c>
      <c r="M66" s="69">
        <f t="shared" si="1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2"/>
        <v>0</v>
      </c>
      <c r="E67" s="70"/>
      <c r="F67" s="8" t="s">
        <v>8</v>
      </c>
      <c r="G67" s="9"/>
      <c r="H67" s="18" t="s">
        <v>7</v>
      </c>
      <c r="I67" s="69">
        <f t="shared" si="0"/>
        <v>0</v>
      </c>
      <c r="J67" s="70"/>
      <c r="K67" s="8" t="s">
        <v>8</v>
      </c>
      <c r="M67" s="69">
        <f t="shared" si="1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2"/>
        <v>0</v>
      </c>
      <c r="E68" s="70"/>
      <c r="F68" s="8" t="s">
        <v>8</v>
      </c>
      <c r="G68" s="9"/>
      <c r="H68" s="18" t="s">
        <v>7</v>
      </c>
      <c r="I68" s="69">
        <f t="shared" si="0"/>
        <v>0</v>
      </c>
      <c r="J68" s="70"/>
      <c r="K68" s="8" t="s">
        <v>8</v>
      </c>
      <c r="M68" s="69">
        <f t="shared" si="1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2"/>
        <v>0</v>
      </c>
      <c r="E69" s="70"/>
      <c r="F69" s="8" t="s">
        <v>8</v>
      </c>
      <c r="G69" s="9"/>
      <c r="H69" s="18" t="s">
        <v>7</v>
      </c>
      <c r="I69" s="69">
        <f t="shared" si="0"/>
        <v>0</v>
      </c>
      <c r="J69" s="70"/>
      <c r="K69" s="8" t="s">
        <v>8</v>
      </c>
      <c r="M69" s="69">
        <f t="shared" si="1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2"/>
        <v>0</v>
      </c>
      <c r="E70" s="70"/>
      <c r="F70" s="8" t="s">
        <v>8</v>
      </c>
      <c r="G70" s="9"/>
      <c r="H70" s="18" t="s">
        <v>7</v>
      </c>
      <c r="I70" s="69">
        <f t="shared" si="0"/>
        <v>0</v>
      </c>
      <c r="J70" s="70"/>
      <c r="K70" s="8" t="s">
        <v>8</v>
      </c>
      <c r="M70" s="69">
        <f t="shared" si="1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2"/>
        <v>0</v>
      </c>
      <c r="E71" s="70"/>
      <c r="F71" s="8" t="s">
        <v>8</v>
      </c>
      <c r="G71" s="9"/>
      <c r="H71" s="18" t="s">
        <v>7</v>
      </c>
      <c r="I71" s="69">
        <f t="shared" si="0"/>
        <v>0</v>
      </c>
      <c r="J71" s="70"/>
      <c r="K71" s="8" t="s">
        <v>8</v>
      </c>
      <c r="M71" s="69">
        <f t="shared" si="1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2"/>
        <v>0</v>
      </c>
      <c r="E72" s="70"/>
      <c r="F72" s="8" t="s">
        <v>8</v>
      </c>
      <c r="G72" s="9"/>
      <c r="H72" s="18" t="s">
        <v>7</v>
      </c>
      <c r="I72" s="69">
        <f t="shared" si="0"/>
        <v>0</v>
      </c>
      <c r="J72" s="70"/>
      <c r="K72" s="8" t="s">
        <v>8</v>
      </c>
      <c r="M72" s="69">
        <f t="shared" si="1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2"/>
        <v>0</v>
      </c>
      <c r="E73" s="70"/>
      <c r="F73" s="8" t="s">
        <v>8</v>
      </c>
      <c r="G73" s="9"/>
      <c r="H73" s="18" t="s">
        <v>7</v>
      </c>
      <c r="I73" s="69">
        <f t="shared" si="0"/>
        <v>0</v>
      </c>
      <c r="J73" s="70"/>
      <c r="K73" s="8" t="s">
        <v>8</v>
      </c>
      <c r="M73" s="69">
        <f t="shared" si="1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2"/>
        <v>0</v>
      </c>
      <c r="E74" s="70"/>
      <c r="F74" s="8" t="s">
        <v>8</v>
      </c>
      <c r="G74" s="9"/>
      <c r="H74" s="18" t="s">
        <v>7</v>
      </c>
      <c r="I74" s="69">
        <f t="shared" si="0"/>
        <v>0</v>
      </c>
      <c r="J74" s="70"/>
      <c r="K74" s="8" t="s">
        <v>8</v>
      </c>
      <c r="M74" s="69">
        <f t="shared" si="1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2"/>
        <v>0</v>
      </c>
      <c r="E75" s="70"/>
      <c r="F75" s="8" t="s">
        <v>8</v>
      </c>
      <c r="G75" s="9"/>
      <c r="H75" s="18" t="s">
        <v>7</v>
      </c>
      <c r="I75" s="69">
        <f t="shared" si="0"/>
        <v>0</v>
      </c>
      <c r="J75" s="70"/>
      <c r="K75" s="8" t="s">
        <v>8</v>
      </c>
      <c r="M75" s="69">
        <f t="shared" si="1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2"/>
        <v>0</v>
      </c>
      <c r="E76" s="70"/>
      <c r="F76" s="8" t="s">
        <v>8</v>
      </c>
      <c r="G76" s="9"/>
      <c r="H76" s="18" t="s">
        <v>7</v>
      </c>
      <c r="I76" s="69">
        <f t="shared" si="0"/>
        <v>0</v>
      </c>
      <c r="J76" s="70"/>
      <c r="K76" s="8" t="s">
        <v>8</v>
      </c>
      <c r="M76" s="69">
        <f t="shared" ref="M76:M139" si="3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4">IF(ROUNDDOWN(B77/2,0)&lt;5000,ROUNDDOWN(B77/2,0),5000)</f>
        <v>0</v>
      </c>
      <c r="E77" s="70"/>
      <c r="F77" s="8" t="s">
        <v>8</v>
      </c>
      <c r="G77" s="9"/>
      <c r="H77" s="18" t="s">
        <v>7</v>
      </c>
      <c r="I77" s="69">
        <f t="shared" si="0"/>
        <v>0</v>
      </c>
      <c r="J77" s="70"/>
      <c r="K77" s="8" t="s">
        <v>8</v>
      </c>
      <c r="M77" s="69">
        <f t="shared" si="3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4"/>
        <v>0</v>
      </c>
      <c r="E78" s="70"/>
      <c r="F78" s="8" t="s">
        <v>8</v>
      </c>
      <c r="G78" s="9"/>
      <c r="H78" s="18" t="s">
        <v>7</v>
      </c>
      <c r="I78" s="69">
        <f t="shared" si="0"/>
        <v>0</v>
      </c>
      <c r="J78" s="70"/>
      <c r="K78" s="8" t="s">
        <v>8</v>
      </c>
      <c r="M78" s="69">
        <f t="shared" si="3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4"/>
        <v>0</v>
      </c>
      <c r="E79" s="70"/>
      <c r="F79" s="8" t="s">
        <v>8</v>
      </c>
      <c r="G79" s="9"/>
      <c r="H79" s="18" t="s">
        <v>7</v>
      </c>
      <c r="I79" s="69">
        <f t="shared" si="0"/>
        <v>0</v>
      </c>
      <c r="J79" s="70"/>
      <c r="K79" s="8" t="s">
        <v>8</v>
      </c>
      <c r="M79" s="69">
        <f t="shared" si="3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4"/>
        <v>0</v>
      </c>
      <c r="E80" s="70"/>
      <c r="F80" s="8" t="s">
        <v>8</v>
      </c>
      <c r="G80" s="9"/>
      <c r="H80" s="18" t="s">
        <v>7</v>
      </c>
      <c r="I80" s="69">
        <f t="shared" si="0"/>
        <v>0</v>
      </c>
      <c r="J80" s="70"/>
      <c r="K80" s="8" t="s">
        <v>8</v>
      </c>
      <c r="M80" s="69">
        <f t="shared" si="3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4"/>
        <v>0</v>
      </c>
      <c r="E81" s="70"/>
      <c r="F81" s="8" t="s">
        <v>8</v>
      </c>
      <c r="G81" s="9"/>
      <c r="H81" s="18" t="s">
        <v>7</v>
      </c>
      <c r="I81" s="69">
        <f t="shared" si="0"/>
        <v>0</v>
      </c>
      <c r="J81" s="70"/>
      <c r="K81" s="8" t="s">
        <v>8</v>
      </c>
      <c r="M81" s="69">
        <f t="shared" si="3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4"/>
        <v>0</v>
      </c>
      <c r="E82" s="70"/>
      <c r="F82" s="8" t="s">
        <v>8</v>
      </c>
      <c r="G82" s="9"/>
      <c r="H82" s="18" t="s">
        <v>7</v>
      </c>
      <c r="I82" s="69">
        <f t="shared" si="0"/>
        <v>0</v>
      </c>
      <c r="J82" s="70"/>
      <c r="K82" s="8" t="s">
        <v>8</v>
      </c>
      <c r="M82" s="69">
        <f t="shared" si="3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4"/>
        <v>0</v>
      </c>
      <c r="E83" s="70"/>
      <c r="F83" s="8" t="s">
        <v>8</v>
      </c>
      <c r="G83" s="9"/>
      <c r="H83" s="18" t="s">
        <v>7</v>
      </c>
      <c r="I83" s="69">
        <f t="shared" si="0"/>
        <v>0</v>
      </c>
      <c r="J83" s="70"/>
      <c r="K83" s="8" t="s">
        <v>8</v>
      </c>
      <c r="M83" s="69">
        <f t="shared" si="3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4"/>
        <v>0</v>
      </c>
      <c r="E84" s="70"/>
      <c r="F84" s="8" t="s">
        <v>8</v>
      </c>
      <c r="G84" s="9"/>
      <c r="H84" s="18" t="s">
        <v>7</v>
      </c>
      <c r="I84" s="69">
        <f t="shared" si="0"/>
        <v>0</v>
      </c>
      <c r="J84" s="70"/>
      <c r="K84" s="8" t="s">
        <v>8</v>
      </c>
      <c r="M84" s="69">
        <f t="shared" si="3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4"/>
        <v>0</v>
      </c>
      <c r="E85" s="70"/>
      <c r="F85" s="8" t="s">
        <v>8</v>
      </c>
      <c r="G85" s="9"/>
      <c r="H85" s="18" t="s">
        <v>7</v>
      </c>
      <c r="I85" s="69">
        <f t="shared" si="0"/>
        <v>0</v>
      </c>
      <c r="J85" s="70"/>
      <c r="K85" s="8" t="s">
        <v>8</v>
      </c>
      <c r="M85" s="69">
        <f t="shared" si="3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4"/>
        <v>0</v>
      </c>
      <c r="E86" s="70"/>
      <c r="F86" s="8" t="s">
        <v>8</v>
      </c>
      <c r="G86" s="9"/>
      <c r="H86" s="18" t="s">
        <v>7</v>
      </c>
      <c r="I86" s="69">
        <f t="shared" si="0"/>
        <v>0</v>
      </c>
      <c r="J86" s="70"/>
      <c r="K86" s="8" t="s">
        <v>8</v>
      </c>
      <c r="M86" s="69">
        <f t="shared" si="3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4"/>
        <v>0</v>
      </c>
      <c r="E87" s="70"/>
      <c r="F87" s="8" t="s">
        <v>8</v>
      </c>
      <c r="G87" s="9"/>
      <c r="H87" s="18" t="s">
        <v>7</v>
      </c>
      <c r="I87" s="69">
        <f t="shared" si="0"/>
        <v>0</v>
      </c>
      <c r="J87" s="70"/>
      <c r="K87" s="8" t="s">
        <v>8</v>
      </c>
      <c r="M87" s="69">
        <f t="shared" si="3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4"/>
        <v>0</v>
      </c>
      <c r="E88" s="70"/>
      <c r="F88" s="8" t="s">
        <v>8</v>
      </c>
      <c r="G88" s="9"/>
      <c r="H88" s="18" t="s">
        <v>7</v>
      </c>
      <c r="I88" s="69">
        <f t="shared" si="0"/>
        <v>0</v>
      </c>
      <c r="J88" s="70"/>
      <c r="K88" s="8" t="s">
        <v>8</v>
      </c>
      <c r="M88" s="69">
        <f t="shared" si="3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4"/>
        <v>0</v>
      </c>
      <c r="E89" s="70"/>
      <c r="F89" s="8" t="s">
        <v>8</v>
      </c>
      <c r="G89" s="9"/>
      <c r="H89" s="18" t="s">
        <v>7</v>
      </c>
      <c r="I89" s="69">
        <f t="shared" si="0"/>
        <v>0</v>
      </c>
      <c r="J89" s="70"/>
      <c r="K89" s="8" t="s">
        <v>8</v>
      </c>
      <c r="M89" s="69">
        <f t="shared" si="3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4"/>
        <v>0</v>
      </c>
      <c r="E90" s="70"/>
      <c r="F90" s="8" t="s">
        <v>8</v>
      </c>
      <c r="G90" s="9"/>
      <c r="H90" s="18" t="s">
        <v>7</v>
      </c>
      <c r="I90" s="69">
        <f t="shared" si="0"/>
        <v>0</v>
      </c>
      <c r="J90" s="70"/>
      <c r="K90" s="8" t="s">
        <v>8</v>
      </c>
      <c r="M90" s="69">
        <f t="shared" si="3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4"/>
        <v>0</v>
      </c>
      <c r="E91" s="70"/>
      <c r="F91" s="8" t="s">
        <v>8</v>
      </c>
      <c r="G91" s="9"/>
      <c r="H91" s="18" t="s">
        <v>7</v>
      </c>
      <c r="I91" s="69">
        <f t="shared" si="0"/>
        <v>0</v>
      </c>
      <c r="J91" s="70"/>
      <c r="K91" s="8" t="s">
        <v>8</v>
      </c>
      <c r="M91" s="69">
        <f t="shared" si="3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4"/>
        <v>0</v>
      </c>
      <c r="E92" s="70"/>
      <c r="F92" s="8" t="s">
        <v>8</v>
      </c>
      <c r="G92" s="9"/>
      <c r="H92" s="18" t="s">
        <v>7</v>
      </c>
      <c r="I92" s="69">
        <f t="shared" si="0"/>
        <v>0</v>
      </c>
      <c r="J92" s="70"/>
      <c r="K92" s="8" t="s">
        <v>8</v>
      </c>
      <c r="M92" s="69">
        <f t="shared" si="3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4"/>
        <v>0</v>
      </c>
      <c r="E93" s="70"/>
      <c r="F93" s="8" t="s">
        <v>8</v>
      </c>
      <c r="G93" s="9"/>
      <c r="H93" s="18" t="s">
        <v>7</v>
      </c>
      <c r="I93" s="69">
        <f t="shared" si="0"/>
        <v>0</v>
      </c>
      <c r="J93" s="70"/>
      <c r="K93" s="8" t="s">
        <v>8</v>
      </c>
      <c r="M93" s="69">
        <f t="shared" si="3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4"/>
        <v>0</v>
      </c>
      <c r="E94" s="70"/>
      <c r="F94" s="8" t="s">
        <v>8</v>
      </c>
      <c r="G94" s="9"/>
      <c r="H94" s="18" t="s">
        <v>7</v>
      </c>
      <c r="I94" s="69">
        <f t="shared" si="0"/>
        <v>0</v>
      </c>
      <c r="J94" s="70"/>
      <c r="K94" s="8" t="s">
        <v>8</v>
      </c>
      <c r="M94" s="69">
        <f t="shared" si="3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4"/>
        <v>0</v>
      </c>
      <c r="E95" s="70"/>
      <c r="F95" s="8" t="s">
        <v>8</v>
      </c>
      <c r="G95" s="9"/>
      <c r="H95" s="18" t="s">
        <v>7</v>
      </c>
      <c r="I95" s="69">
        <f t="shared" si="0"/>
        <v>0</v>
      </c>
      <c r="J95" s="70"/>
      <c r="K95" s="8" t="s">
        <v>8</v>
      </c>
      <c r="M95" s="69">
        <f t="shared" si="3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4"/>
        <v>0</v>
      </c>
      <c r="E96" s="70"/>
      <c r="F96" s="8" t="s">
        <v>8</v>
      </c>
      <c r="G96" s="9"/>
      <c r="H96" s="18" t="s">
        <v>7</v>
      </c>
      <c r="I96" s="69">
        <f t="shared" si="0"/>
        <v>0</v>
      </c>
      <c r="J96" s="70"/>
      <c r="K96" s="8" t="s">
        <v>8</v>
      </c>
      <c r="M96" s="69">
        <f t="shared" si="3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4"/>
        <v>0</v>
      </c>
      <c r="E97" s="70"/>
      <c r="F97" s="8" t="s">
        <v>8</v>
      </c>
      <c r="G97" s="9"/>
      <c r="H97" s="18" t="s">
        <v>7</v>
      </c>
      <c r="I97" s="69">
        <f t="shared" si="0"/>
        <v>0</v>
      </c>
      <c r="J97" s="70"/>
      <c r="K97" s="8" t="s">
        <v>8</v>
      </c>
      <c r="M97" s="69">
        <f t="shared" si="3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4"/>
        <v>0</v>
      </c>
      <c r="E98" s="70"/>
      <c r="F98" s="8" t="s">
        <v>8</v>
      </c>
      <c r="G98" s="9"/>
      <c r="H98" s="18" t="s">
        <v>7</v>
      </c>
      <c r="I98" s="69">
        <f t="shared" si="0"/>
        <v>0</v>
      </c>
      <c r="J98" s="70"/>
      <c r="K98" s="8" t="s">
        <v>8</v>
      </c>
      <c r="M98" s="69">
        <f t="shared" si="3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4"/>
        <v>0</v>
      </c>
      <c r="E99" s="70"/>
      <c r="F99" s="8" t="s">
        <v>8</v>
      </c>
      <c r="G99" s="9"/>
      <c r="H99" s="18" t="s">
        <v>7</v>
      </c>
      <c r="I99" s="69">
        <f t="shared" si="0"/>
        <v>0</v>
      </c>
      <c r="J99" s="70"/>
      <c r="K99" s="8" t="s">
        <v>8</v>
      </c>
      <c r="M99" s="69">
        <f t="shared" si="3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4"/>
        <v>0</v>
      </c>
      <c r="E100" s="70"/>
      <c r="F100" s="8" t="s">
        <v>8</v>
      </c>
      <c r="G100" s="9"/>
      <c r="H100" s="18" t="s">
        <v>7</v>
      </c>
      <c r="I100" s="69">
        <f t="shared" si="0"/>
        <v>0</v>
      </c>
      <c r="J100" s="70"/>
      <c r="K100" s="8" t="s">
        <v>8</v>
      </c>
      <c r="M100" s="69">
        <f t="shared" si="3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4"/>
        <v>0</v>
      </c>
      <c r="E101" s="70"/>
      <c r="F101" s="8" t="s">
        <v>8</v>
      </c>
      <c r="G101" s="9"/>
      <c r="H101" s="18" t="s">
        <v>7</v>
      </c>
      <c r="I101" s="69">
        <f t="shared" si="0"/>
        <v>0</v>
      </c>
      <c r="J101" s="70"/>
      <c r="K101" s="8" t="s">
        <v>8</v>
      </c>
      <c r="M101" s="69">
        <f t="shared" si="3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4"/>
        <v>0</v>
      </c>
      <c r="E102" s="70"/>
      <c r="F102" s="8" t="s">
        <v>8</v>
      </c>
      <c r="G102" s="9"/>
      <c r="H102" s="18" t="s">
        <v>7</v>
      </c>
      <c r="I102" s="69">
        <f t="shared" si="0"/>
        <v>0</v>
      </c>
      <c r="J102" s="70"/>
      <c r="K102" s="8" t="s">
        <v>8</v>
      </c>
      <c r="M102" s="69">
        <f t="shared" si="3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4"/>
        <v>0</v>
      </c>
      <c r="E103" s="70"/>
      <c r="F103" s="8" t="s">
        <v>8</v>
      </c>
      <c r="G103" s="9"/>
      <c r="H103" s="18" t="s">
        <v>7</v>
      </c>
      <c r="I103" s="69">
        <f t="shared" si="0"/>
        <v>0</v>
      </c>
      <c r="J103" s="70"/>
      <c r="K103" s="8" t="s">
        <v>8</v>
      </c>
      <c r="M103" s="69">
        <f t="shared" si="3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4"/>
        <v>0</v>
      </c>
      <c r="E104" s="70"/>
      <c r="F104" s="8" t="s">
        <v>8</v>
      </c>
      <c r="G104" s="9"/>
      <c r="H104" s="18" t="s">
        <v>7</v>
      </c>
      <c r="I104" s="69">
        <f t="shared" si="0"/>
        <v>0</v>
      </c>
      <c r="J104" s="70"/>
      <c r="K104" s="8" t="s">
        <v>8</v>
      </c>
      <c r="M104" s="69">
        <f t="shared" si="3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4"/>
        <v>0</v>
      </c>
      <c r="E105" s="70"/>
      <c r="F105" s="8" t="s">
        <v>8</v>
      </c>
      <c r="G105" s="9"/>
      <c r="H105" s="18" t="s">
        <v>7</v>
      </c>
      <c r="I105" s="69">
        <f t="shared" si="0"/>
        <v>0</v>
      </c>
      <c r="J105" s="70"/>
      <c r="K105" s="8" t="s">
        <v>8</v>
      </c>
      <c r="M105" s="69">
        <f t="shared" si="3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4"/>
        <v>0</v>
      </c>
      <c r="E106" s="70"/>
      <c r="F106" s="8" t="s">
        <v>8</v>
      </c>
      <c r="G106" s="9"/>
      <c r="H106" s="18" t="s">
        <v>7</v>
      </c>
      <c r="I106" s="69">
        <f t="shared" si="0"/>
        <v>0</v>
      </c>
      <c r="J106" s="70"/>
      <c r="K106" s="8" t="s">
        <v>8</v>
      </c>
      <c r="M106" s="69">
        <f t="shared" si="3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4"/>
        <v>0</v>
      </c>
      <c r="E107" s="70"/>
      <c r="F107" s="8" t="s">
        <v>8</v>
      </c>
      <c r="G107" s="9"/>
      <c r="H107" s="18" t="s">
        <v>7</v>
      </c>
      <c r="I107" s="69">
        <f t="shared" si="0"/>
        <v>0</v>
      </c>
      <c r="J107" s="70"/>
      <c r="K107" s="8" t="s">
        <v>8</v>
      </c>
      <c r="M107" s="69">
        <f t="shared" si="3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4"/>
        <v>0</v>
      </c>
      <c r="E108" s="70"/>
      <c r="F108" s="8" t="s">
        <v>8</v>
      </c>
      <c r="G108" s="9"/>
      <c r="H108" s="18" t="s">
        <v>7</v>
      </c>
      <c r="I108" s="69">
        <f t="shared" si="0"/>
        <v>0</v>
      </c>
      <c r="J108" s="70"/>
      <c r="K108" s="8" t="s">
        <v>8</v>
      </c>
      <c r="M108" s="69">
        <f t="shared" si="3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4"/>
        <v>0</v>
      </c>
      <c r="E109" s="70"/>
      <c r="F109" s="8" t="s">
        <v>8</v>
      </c>
      <c r="G109" s="9"/>
      <c r="H109" s="18" t="s">
        <v>7</v>
      </c>
      <c r="I109" s="69">
        <f t="shared" si="0"/>
        <v>0</v>
      </c>
      <c r="J109" s="70"/>
      <c r="K109" s="8" t="s">
        <v>8</v>
      </c>
      <c r="M109" s="69">
        <f t="shared" si="3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4"/>
        <v>0</v>
      </c>
      <c r="E110" s="70"/>
      <c r="F110" s="8" t="s">
        <v>8</v>
      </c>
      <c r="G110" s="9"/>
      <c r="H110" s="18" t="s">
        <v>7</v>
      </c>
      <c r="I110" s="69">
        <f t="shared" si="0"/>
        <v>0</v>
      </c>
      <c r="J110" s="70"/>
      <c r="K110" s="8" t="s">
        <v>8</v>
      </c>
      <c r="M110" s="69">
        <f t="shared" si="3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4"/>
        <v>0</v>
      </c>
      <c r="E111" s="70"/>
      <c r="F111" s="8" t="s">
        <v>8</v>
      </c>
      <c r="G111" s="9"/>
      <c r="H111" s="18" t="s">
        <v>7</v>
      </c>
      <c r="I111" s="69">
        <f t="shared" si="0"/>
        <v>0</v>
      </c>
      <c r="J111" s="70"/>
      <c r="K111" s="8" t="s">
        <v>8</v>
      </c>
      <c r="M111" s="69">
        <f t="shared" si="3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4"/>
        <v>0</v>
      </c>
      <c r="E112" s="70"/>
      <c r="F112" s="8" t="s">
        <v>8</v>
      </c>
      <c r="G112" s="9"/>
      <c r="H112" s="18" t="s">
        <v>7</v>
      </c>
      <c r="I112" s="69">
        <f t="shared" si="0"/>
        <v>0</v>
      </c>
      <c r="J112" s="70"/>
      <c r="K112" s="8" t="s">
        <v>8</v>
      </c>
      <c r="M112" s="69">
        <f t="shared" si="3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4"/>
        <v>0</v>
      </c>
      <c r="E113" s="70"/>
      <c r="F113" s="8" t="s">
        <v>8</v>
      </c>
      <c r="G113" s="9"/>
      <c r="H113" s="18" t="s">
        <v>7</v>
      </c>
      <c r="I113" s="69">
        <f t="shared" si="0"/>
        <v>0</v>
      </c>
      <c r="J113" s="70"/>
      <c r="K113" s="8" t="s">
        <v>8</v>
      </c>
      <c r="M113" s="69">
        <f t="shared" si="3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4"/>
        <v>0</v>
      </c>
      <c r="E114" s="70"/>
      <c r="F114" s="8" t="s">
        <v>8</v>
      </c>
      <c r="G114" s="9"/>
      <c r="H114" s="18" t="s">
        <v>7</v>
      </c>
      <c r="I114" s="69">
        <f t="shared" si="0"/>
        <v>0</v>
      </c>
      <c r="J114" s="70"/>
      <c r="K114" s="8" t="s">
        <v>8</v>
      </c>
      <c r="M114" s="69">
        <f t="shared" si="3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4"/>
        <v>0</v>
      </c>
      <c r="E115" s="70"/>
      <c r="F115" s="8" t="s">
        <v>8</v>
      </c>
      <c r="G115" s="9"/>
      <c r="H115" s="18" t="s">
        <v>7</v>
      </c>
      <c r="I115" s="69">
        <f t="shared" si="0"/>
        <v>0</v>
      </c>
      <c r="J115" s="70"/>
      <c r="K115" s="8" t="s">
        <v>8</v>
      </c>
      <c r="M115" s="69">
        <f t="shared" si="3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4"/>
        <v>0</v>
      </c>
      <c r="E116" s="70"/>
      <c r="F116" s="8" t="s">
        <v>8</v>
      </c>
      <c r="G116" s="9"/>
      <c r="H116" s="18" t="s">
        <v>7</v>
      </c>
      <c r="I116" s="69">
        <f t="shared" si="0"/>
        <v>0</v>
      </c>
      <c r="J116" s="70"/>
      <c r="K116" s="8" t="s">
        <v>8</v>
      </c>
      <c r="M116" s="69">
        <f t="shared" si="3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4"/>
        <v>0</v>
      </c>
      <c r="E117" s="70"/>
      <c r="F117" s="8" t="s">
        <v>8</v>
      </c>
      <c r="G117" s="9"/>
      <c r="H117" s="18" t="s">
        <v>7</v>
      </c>
      <c r="I117" s="69">
        <f t="shared" si="0"/>
        <v>0</v>
      </c>
      <c r="J117" s="70"/>
      <c r="K117" s="8" t="s">
        <v>8</v>
      </c>
      <c r="M117" s="69">
        <f t="shared" si="3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4"/>
        <v>0</v>
      </c>
      <c r="E118" s="70"/>
      <c r="F118" s="8" t="s">
        <v>8</v>
      </c>
      <c r="G118" s="9"/>
      <c r="H118" s="18" t="s">
        <v>7</v>
      </c>
      <c r="I118" s="69">
        <f t="shared" si="0"/>
        <v>0</v>
      </c>
      <c r="J118" s="70"/>
      <c r="K118" s="8" t="s">
        <v>8</v>
      </c>
      <c r="M118" s="69">
        <f t="shared" si="3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4"/>
        <v>0</v>
      </c>
      <c r="E119" s="70"/>
      <c r="F119" s="8" t="s">
        <v>8</v>
      </c>
      <c r="G119" s="9"/>
      <c r="H119" s="18" t="s">
        <v>7</v>
      </c>
      <c r="I119" s="69">
        <f t="shared" si="0"/>
        <v>0</v>
      </c>
      <c r="J119" s="70"/>
      <c r="K119" s="8" t="s">
        <v>8</v>
      </c>
      <c r="M119" s="69">
        <f t="shared" si="3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4"/>
        <v>0</v>
      </c>
      <c r="E120" s="70"/>
      <c r="F120" s="8" t="s">
        <v>8</v>
      </c>
      <c r="G120" s="9"/>
      <c r="H120" s="18" t="s">
        <v>7</v>
      </c>
      <c r="I120" s="69">
        <f t="shared" si="0"/>
        <v>0</v>
      </c>
      <c r="J120" s="70"/>
      <c r="K120" s="8" t="s">
        <v>8</v>
      </c>
      <c r="M120" s="69">
        <f t="shared" si="3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4"/>
        <v>0</v>
      </c>
      <c r="E121" s="70"/>
      <c r="F121" s="8" t="s">
        <v>8</v>
      </c>
      <c r="G121" s="9"/>
      <c r="H121" s="18" t="s">
        <v>7</v>
      </c>
      <c r="I121" s="69">
        <f t="shared" si="0"/>
        <v>0</v>
      </c>
      <c r="J121" s="70"/>
      <c r="K121" s="8" t="s">
        <v>8</v>
      </c>
      <c r="M121" s="69">
        <f t="shared" si="3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4"/>
        <v>0</v>
      </c>
      <c r="E122" s="70"/>
      <c r="F122" s="8" t="s">
        <v>8</v>
      </c>
      <c r="G122" s="9"/>
      <c r="H122" s="18" t="s">
        <v>7</v>
      </c>
      <c r="I122" s="69">
        <f t="shared" si="0"/>
        <v>0</v>
      </c>
      <c r="J122" s="70"/>
      <c r="K122" s="8" t="s">
        <v>8</v>
      </c>
      <c r="M122" s="69">
        <f t="shared" si="3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4"/>
        <v>0</v>
      </c>
      <c r="E123" s="70"/>
      <c r="F123" s="8" t="s">
        <v>8</v>
      </c>
      <c r="G123" s="9"/>
      <c r="H123" s="18" t="s">
        <v>7</v>
      </c>
      <c r="I123" s="69">
        <f t="shared" si="0"/>
        <v>0</v>
      </c>
      <c r="J123" s="70"/>
      <c r="K123" s="8" t="s">
        <v>8</v>
      </c>
      <c r="M123" s="69">
        <f t="shared" si="3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4"/>
        <v>0</v>
      </c>
      <c r="E124" s="70"/>
      <c r="F124" s="8" t="s">
        <v>8</v>
      </c>
      <c r="G124" s="9"/>
      <c r="H124" s="18" t="s">
        <v>7</v>
      </c>
      <c r="I124" s="69">
        <f t="shared" si="0"/>
        <v>0</v>
      </c>
      <c r="J124" s="70"/>
      <c r="K124" s="8" t="s">
        <v>8</v>
      </c>
      <c r="M124" s="69">
        <f t="shared" si="3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4"/>
        <v>0</v>
      </c>
      <c r="E125" s="70"/>
      <c r="F125" s="8" t="s">
        <v>8</v>
      </c>
      <c r="G125" s="9"/>
      <c r="H125" s="18" t="s">
        <v>7</v>
      </c>
      <c r="I125" s="69">
        <f t="shared" si="0"/>
        <v>0</v>
      </c>
      <c r="J125" s="70"/>
      <c r="K125" s="8" t="s">
        <v>8</v>
      </c>
      <c r="M125" s="69">
        <f t="shared" si="3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4"/>
        <v>0</v>
      </c>
      <c r="E126" s="70"/>
      <c r="F126" s="8" t="s">
        <v>8</v>
      </c>
      <c r="G126" s="9"/>
      <c r="H126" s="18" t="s">
        <v>7</v>
      </c>
      <c r="I126" s="69">
        <f t="shared" si="0"/>
        <v>0</v>
      </c>
      <c r="J126" s="70"/>
      <c r="K126" s="8" t="s">
        <v>8</v>
      </c>
      <c r="M126" s="69">
        <f t="shared" si="3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4"/>
        <v>0</v>
      </c>
      <c r="E127" s="70"/>
      <c r="F127" s="8" t="s">
        <v>8</v>
      </c>
      <c r="G127" s="9"/>
      <c r="H127" s="18" t="s">
        <v>7</v>
      </c>
      <c r="I127" s="69">
        <f t="shared" si="0"/>
        <v>0</v>
      </c>
      <c r="J127" s="70"/>
      <c r="K127" s="8" t="s">
        <v>8</v>
      </c>
      <c r="M127" s="69">
        <f t="shared" si="3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4"/>
        <v>0</v>
      </c>
      <c r="E128" s="70"/>
      <c r="F128" s="8" t="s">
        <v>8</v>
      </c>
      <c r="G128" s="9"/>
      <c r="H128" s="18" t="s">
        <v>7</v>
      </c>
      <c r="I128" s="69">
        <f t="shared" si="0"/>
        <v>0</v>
      </c>
      <c r="J128" s="70"/>
      <c r="K128" s="8" t="s">
        <v>8</v>
      </c>
      <c r="M128" s="69">
        <f t="shared" si="3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4"/>
        <v>0</v>
      </c>
      <c r="E129" s="70"/>
      <c r="F129" s="8" t="s">
        <v>8</v>
      </c>
      <c r="G129" s="9"/>
      <c r="H129" s="18" t="s">
        <v>7</v>
      </c>
      <c r="I129" s="69">
        <f t="shared" si="0"/>
        <v>0</v>
      </c>
      <c r="J129" s="70"/>
      <c r="K129" s="8" t="s">
        <v>8</v>
      </c>
      <c r="M129" s="69">
        <f t="shared" si="3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4"/>
        <v>0</v>
      </c>
      <c r="E130" s="70"/>
      <c r="F130" s="8" t="s">
        <v>8</v>
      </c>
      <c r="G130" s="9"/>
      <c r="H130" s="18" t="s">
        <v>7</v>
      </c>
      <c r="I130" s="69">
        <f t="shared" si="0"/>
        <v>0</v>
      </c>
      <c r="J130" s="70"/>
      <c r="K130" s="8" t="s">
        <v>8</v>
      </c>
      <c r="M130" s="69">
        <f t="shared" si="3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4"/>
        <v>0</v>
      </c>
      <c r="E131" s="70"/>
      <c r="F131" s="8" t="s">
        <v>8</v>
      </c>
      <c r="G131" s="9"/>
      <c r="H131" s="18" t="s">
        <v>7</v>
      </c>
      <c r="I131" s="69">
        <f t="shared" si="0"/>
        <v>0</v>
      </c>
      <c r="J131" s="70"/>
      <c r="K131" s="8" t="s">
        <v>8</v>
      </c>
      <c r="M131" s="69">
        <f t="shared" si="3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4"/>
        <v>0</v>
      </c>
      <c r="E132" s="70"/>
      <c r="F132" s="8" t="s">
        <v>8</v>
      </c>
      <c r="G132" s="9"/>
      <c r="H132" s="18" t="s">
        <v>7</v>
      </c>
      <c r="I132" s="69">
        <f t="shared" si="0"/>
        <v>0</v>
      </c>
      <c r="J132" s="70"/>
      <c r="K132" s="8" t="s">
        <v>8</v>
      </c>
      <c r="M132" s="69">
        <f t="shared" si="3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4"/>
        <v>0</v>
      </c>
      <c r="E133" s="70"/>
      <c r="F133" s="8" t="s">
        <v>8</v>
      </c>
      <c r="G133" s="9"/>
      <c r="H133" s="18" t="s">
        <v>7</v>
      </c>
      <c r="I133" s="69">
        <f t="shared" si="0"/>
        <v>0</v>
      </c>
      <c r="J133" s="70"/>
      <c r="K133" s="8" t="s">
        <v>8</v>
      </c>
      <c r="M133" s="69">
        <f t="shared" si="3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4"/>
        <v>0</v>
      </c>
      <c r="E134" s="70"/>
      <c r="F134" s="8" t="s">
        <v>8</v>
      </c>
      <c r="G134" s="9"/>
      <c r="H134" s="18" t="s">
        <v>7</v>
      </c>
      <c r="I134" s="69">
        <f t="shared" si="0"/>
        <v>0</v>
      </c>
      <c r="J134" s="70"/>
      <c r="K134" s="8" t="s">
        <v>8</v>
      </c>
      <c r="M134" s="69">
        <f t="shared" si="3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4"/>
        <v>0</v>
      </c>
      <c r="E135" s="70"/>
      <c r="F135" s="8" t="s">
        <v>8</v>
      </c>
      <c r="G135" s="9"/>
      <c r="H135" s="18" t="s">
        <v>7</v>
      </c>
      <c r="I135" s="69">
        <f t="shared" si="0"/>
        <v>0</v>
      </c>
      <c r="J135" s="70"/>
      <c r="K135" s="8" t="s">
        <v>8</v>
      </c>
      <c r="M135" s="69">
        <f t="shared" si="3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4"/>
        <v>0</v>
      </c>
      <c r="E136" s="70"/>
      <c r="F136" s="8" t="s">
        <v>8</v>
      </c>
      <c r="G136" s="9"/>
      <c r="H136" s="18" t="s">
        <v>7</v>
      </c>
      <c r="I136" s="69">
        <f t="shared" si="0"/>
        <v>0</v>
      </c>
      <c r="J136" s="70"/>
      <c r="K136" s="8" t="s">
        <v>8</v>
      </c>
      <c r="M136" s="69">
        <f t="shared" si="3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4"/>
        <v>0</v>
      </c>
      <c r="E137" s="70"/>
      <c r="F137" s="8" t="s">
        <v>8</v>
      </c>
      <c r="G137" s="9"/>
      <c r="H137" s="18" t="s">
        <v>7</v>
      </c>
      <c r="I137" s="69">
        <f t="shared" si="0"/>
        <v>0</v>
      </c>
      <c r="J137" s="70"/>
      <c r="K137" s="8" t="s">
        <v>8</v>
      </c>
      <c r="M137" s="69">
        <f t="shared" si="3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4"/>
        <v>0</v>
      </c>
      <c r="E138" s="70"/>
      <c r="F138" s="8" t="s">
        <v>8</v>
      </c>
      <c r="G138" s="9"/>
      <c r="H138" s="18" t="s">
        <v>7</v>
      </c>
      <c r="I138" s="69">
        <f t="shared" si="0"/>
        <v>0</v>
      </c>
      <c r="J138" s="70"/>
      <c r="K138" s="8" t="s">
        <v>8</v>
      </c>
      <c r="M138" s="69">
        <f t="shared" si="3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4"/>
        <v>0</v>
      </c>
      <c r="E139" s="70"/>
      <c r="F139" s="8" t="s">
        <v>8</v>
      </c>
      <c r="G139" s="9"/>
      <c r="H139" s="18" t="s">
        <v>7</v>
      </c>
      <c r="I139" s="69">
        <f t="shared" si="0"/>
        <v>0</v>
      </c>
      <c r="J139" s="70"/>
      <c r="K139" s="8" t="s">
        <v>8</v>
      </c>
      <c r="M139" s="69">
        <f t="shared" si="3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4"/>
        <v>0</v>
      </c>
      <c r="E140" s="70"/>
      <c r="F140" s="8" t="s">
        <v>8</v>
      </c>
      <c r="G140" s="9"/>
      <c r="H140" s="18" t="s">
        <v>7</v>
      </c>
      <c r="I140" s="69">
        <f t="shared" si="0"/>
        <v>0</v>
      </c>
      <c r="J140" s="70"/>
      <c r="K140" s="8" t="s">
        <v>8</v>
      </c>
      <c r="M140" s="69">
        <f t="shared" ref="M140:M203" si="5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6">IF(ROUNDDOWN(B141/2,0)&lt;5000,ROUNDDOWN(B141/2,0),5000)</f>
        <v>0</v>
      </c>
      <c r="E141" s="70"/>
      <c r="F141" s="8" t="s">
        <v>8</v>
      </c>
      <c r="G141" s="9"/>
      <c r="H141" s="18" t="s">
        <v>7</v>
      </c>
      <c r="I141" s="69">
        <f t="shared" si="0"/>
        <v>0</v>
      </c>
      <c r="J141" s="70"/>
      <c r="K141" s="8" t="s">
        <v>8</v>
      </c>
      <c r="M141" s="69">
        <f t="shared" si="5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0"/>
        <v>0</v>
      </c>
      <c r="J142" s="70"/>
      <c r="K142" s="8" t="s">
        <v>8</v>
      </c>
      <c r="M142" s="69">
        <f t="shared" si="5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0"/>
        <v>0</v>
      </c>
      <c r="J143" s="70"/>
      <c r="K143" s="8" t="s">
        <v>8</v>
      </c>
      <c r="M143" s="69">
        <f t="shared" si="5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0"/>
        <v>0</v>
      </c>
      <c r="J144" s="70"/>
      <c r="K144" s="8" t="s">
        <v>8</v>
      </c>
      <c r="M144" s="69">
        <f t="shared" si="5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0"/>
        <v>0</v>
      </c>
      <c r="J145" s="70"/>
      <c r="K145" s="8" t="s">
        <v>8</v>
      </c>
      <c r="M145" s="69">
        <f t="shared" si="5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0"/>
        <v>0</v>
      </c>
      <c r="J146" s="70"/>
      <c r="K146" s="8" t="s">
        <v>8</v>
      </c>
      <c r="M146" s="69">
        <f t="shared" si="5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0"/>
        <v>0</v>
      </c>
      <c r="J147" s="70"/>
      <c r="K147" s="8" t="s">
        <v>8</v>
      </c>
      <c r="M147" s="69">
        <f t="shared" si="5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0"/>
        <v>0</v>
      </c>
      <c r="J148" s="70"/>
      <c r="K148" s="8" t="s">
        <v>8</v>
      </c>
      <c r="M148" s="69">
        <f t="shared" si="5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0"/>
        <v>0</v>
      </c>
      <c r="J149" s="70"/>
      <c r="K149" s="8" t="s">
        <v>8</v>
      </c>
      <c r="M149" s="69">
        <f t="shared" si="5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0"/>
        <v>0</v>
      </c>
      <c r="J150" s="70"/>
      <c r="K150" s="8" t="s">
        <v>8</v>
      </c>
      <c r="M150" s="69">
        <f t="shared" si="5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0"/>
        <v>0</v>
      </c>
      <c r="J151" s="70"/>
      <c r="K151" s="8" t="s">
        <v>8</v>
      </c>
      <c r="M151" s="69">
        <f t="shared" si="5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0"/>
        <v>0</v>
      </c>
      <c r="J152" s="70"/>
      <c r="K152" s="8" t="s">
        <v>8</v>
      </c>
      <c r="M152" s="69">
        <f t="shared" si="5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0"/>
        <v>0</v>
      </c>
      <c r="J153" s="70"/>
      <c r="K153" s="8" t="s">
        <v>8</v>
      </c>
      <c r="M153" s="69">
        <f t="shared" si="5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0"/>
        <v>0</v>
      </c>
      <c r="J154" s="70"/>
      <c r="K154" s="8" t="s">
        <v>8</v>
      </c>
      <c r="M154" s="69">
        <f t="shared" si="5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0"/>
        <v>0</v>
      </c>
      <c r="J155" s="70"/>
      <c r="K155" s="8" t="s">
        <v>8</v>
      </c>
      <c r="M155" s="69">
        <f t="shared" si="5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0"/>
        <v>0</v>
      </c>
      <c r="J156" s="70"/>
      <c r="K156" s="8" t="s">
        <v>8</v>
      </c>
      <c r="M156" s="69">
        <f t="shared" si="5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0"/>
        <v>0</v>
      </c>
      <c r="J157" s="70"/>
      <c r="K157" s="8" t="s">
        <v>8</v>
      </c>
      <c r="M157" s="69">
        <f t="shared" si="5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0"/>
        <v>0</v>
      </c>
      <c r="J158" s="70"/>
      <c r="K158" s="8" t="s">
        <v>8</v>
      </c>
      <c r="M158" s="69">
        <f t="shared" si="5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0"/>
        <v>0</v>
      </c>
      <c r="J159" s="70"/>
      <c r="K159" s="8" t="s">
        <v>8</v>
      </c>
      <c r="M159" s="69">
        <f t="shared" si="5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0"/>
        <v>0</v>
      </c>
      <c r="J160" s="70"/>
      <c r="K160" s="8" t="s">
        <v>8</v>
      </c>
      <c r="M160" s="69">
        <f t="shared" si="5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0"/>
        <v>0</v>
      </c>
      <c r="J161" s="70"/>
      <c r="K161" s="8" t="s">
        <v>8</v>
      </c>
      <c r="M161" s="69">
        <f t="shared" si="5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0"/>
        <v>0</v>
      </c>
      <c r="J162" s="70"/>
      <c r="K162" s="8" t="s">
        <v>8</v>
      </c>
      <c r="M162" s="69">
        <f t="shared" si="5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0"/>
        <v>0</v>
      </c>
      <c r="J163" s="70"/>
      <c r="K163" s="8" t="s">
        <v>8</v>
      </c>
      <c r="M163" s="69">
        <f t="shared" si="5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0"/>
        <v>0</v>
      </c>
      <c r="J164" s="70"/>
      <c r="K164" s="8" t="s">
        <v>8</v>
      </c>
      <c r="M164" s="69">
        <f t="shared" si="5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0"/>
        <v>0</v>
      </c>
      <c r="J165" s="70"/>
      <c r="K165" s="8" t="s">
        <v>8</v>
      </c>
      <c r="M165" s="69">
        <f t="shared" si="5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0"/>
        <v>0</v>
      </c>
      <c r="J166" s="70"/>
      <c r="K166" s="8" t="s">
        <v>8</v>
      </c>
      <c r="M166" s="69">
        <f t="shared" si="5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0"/>
        <v>0</v>
      </c>
      <c r="J167" s="70"/>
      <c r="K167" s="8" t="s">
        <v>8</v>
      </c>
      <c r="M167" s="69">
        <f t="shared" si="5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0"/>
        <v>0</v>
      </c>
      <c r="J168" s="70"/>
      <c r="K168" s="8" t="s">
        <v>8</v>
      </c>
      <c r="M168" s="69">
        <f t="shared" si="5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0"/>
        <v>0</v>
      </c>
      <c r="J169" s="70"/>
      <c r="K169" s="8" t="s">
        <v>8</v>
      </c>
      <c r="M169" s="69">
        <f t="shared" si="5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0"/>
        <v>0</v>
      </c>
      <c r="J170" s="70"/>
      <c r="K170" s="8" t="s">
        <v>8</v>
      </c>
      <c r="M170" s="69">
        <f t="shared" si="5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0"/>
        <v>0</v>
      </c>
      <c r="J171" s="70"/>
      <c r="K171" s="8" t="s">
        <v>8</v>
      </c>
      <c r="M171" s="69">
        <f t="shared" si="5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0"/>
        <v>0</v>
      </c>
      <c r="J172" s="70"/>
      <c r="K172" s="8" t="s">
        <v>8</v>
      </c>
      <c r="M172" s="69">
        <f t="shared" si="5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0"/>
        <v>0</v>
      </c>
      <c r="J173" s="70"/>
      <c r="K173" s="8" t="s">
        <v>8</v>
      </c>
      <c r="M173" s="69">
        <f t="shared" si="5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0"/>
        <v>0</v>
      </c>
      <c r="J174" s="70"/>
      <c r="K174" s="8" t="s">
        <v>8</v>
      </c>
      <c r="M174" s="69">
        <f t="shared" si="5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0"/>
        <v>0</v>
      </c>
      <c r="J175" s="70"/>
      <c r="K175" s="8" t="s">
        <v>8</v>
      </c>
      <c r="M175" s="69">
        <f t="shared" si="5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0"/>
        <v>0</v>
      </c>
      <c r="J176" s="70"/>
      <c r="K176" s="8" t="s">
        <v>8</v>
      </c>
      <c r="M176" s="69">
        <f t="shared" si="5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0"/>
        <v>0</v>
      </c>
      <c r="J177" s="70"/>
      <c r="K177" s="8" t="s">
        <v>8</v>
      </c>
      <c r="M177" s="69">
        <f t="shared" si="5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0"/>
        <v>0</v>
      </c>
      <c r="J178" s="70"/>
      <c r="K178" s="8" t="s">
        <v>8</v>
      </c>
      <c r="M178" s="69">
        <f t="shared" si="5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0"/>
        <v>0</v>
      </c>
      <c r="J179" s="70"/>
      <c r="K179" s="8" t="s">
        <v>8</v>
      </c>
      <c r="M179" s="69">
        <f t="shared" si="5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0"/>
        <v>0</v>
      </c>
      <c r="J180" s="70"/>
      <c r="K180" s="8" t="s">
        <v>8</v>
      </c>
      <c r="M180" s="69">
        <f t="shared" si="5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0"/>
        <v>0</v>
      </c>
      <c r="J181" s="70"/>
      <c r="K181" s="8" t="s">
        <v>8</v>
      </c>
      <c r="M181" s="69">
        <f t="shared" si="5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0"/>
        <v>0</v>
      </c>
      <c r="J182" s="70"/>
      <c r="K182" s="8" t="s">
        <v>8</v>
      </c>
      <c r="M182" s="69">
        <f t="shared" si="5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0"/>
        <v>0</v>
      </c>
      <c r="J183" s="70"/>
      <c r="K183" s="8" t="s">
        <v>8</v>
      </c>
      <c r="M183" s="69">
        <f t="shared" si="5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0"/>
        <v>0</v>
      </c>
      <c r="J184" s="70"/>
      <c r="K184" s="8" t="s">
        <v>8</v>
      </c>
      <c r="M184" s="69">
        <f t="shared" si="5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0"/>
        <v>0</v>
      </c>
      <c r="J185" s="70"/>
      <c r="K185" s="8" t="s">
        <v>8</v>
      </c>
      <c r="M185" s="69">
        <f t="shared" si="5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0"/>
        <v>0</v>
      </c>
      <c r="J186" s="70"/>
      <c r="K186" s="8" t="s">
        <v>8</v>
      </c>
      <c r="M186" s="69">
        <f t="shared" si="5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0"/>
        <v>0</v>
      </c>
      <c r="J187" s="70"/>
      <c r="K187" s="8" t="s">
        <v>8</v>
      </c>
      <c r="M187" s="69">
        <f t="shared" si="5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0"/>
        <v>0</v>
      </c>
      <c r="J188" s="70"/>
      <c r="K188" s="8" t="s">
        <v>8</v>
      </c>
      <c r="M188" s="69">
        <f t="shared" si="5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0"/>
        <v>0</v>
      </c>
      <c r="J189" s="70"/>
      <c r="K189" s="8" t="s">
        <v>8</v>
      </c>
      <c r="M189" s="69">
        <f t="shared" si="5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0"/>
        <v>0</v>
      </c>
      <c r="J190" s="70"/>
      <c r="K190" s="8" t="s">
        <v>8</v>
      </c>
      <c r="M190" s="69">
        <f t="shared" si="5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0"/>
        <v>0</v>
      </c>
      <c r="J191" s="70"/>
      <c r="K191" s="8" t="s">
        <v>8</v>
      </c>
      <c r="M191" s="69">
        <f t="shared" si="5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0"/>
        <v>0</v>
      </c>
      <c r="J192" s="70"/>
      <c r="K192" s="8" t="s">
        <v>8</v>
      </c>
      <c r="M192" s="69">
        <f t="shared" si="5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0"/>
        <v>0</v>
      </c>
      <c r="J193" s="70"/>
      <c r="K193" s="8" t="s">
        <v>8</v>
      </c>
      <c r="M193" s="69">
        <f t="shared" si="5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0"/>
        <v>0</v>
      </c>
      <c r="J194" s="70"/>
      <c r="K194" s="8" t="s">
        <v>8</v>
      </c>
      <c r="M194" s="69">
        <f t="shared" si="5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0"/>
        <v>0</v>
      </c>
      <c r="J195" s="70"/>
      <c r="K195" s="8" t="s">
        <v>8</v>
      </c>
      <c r="M195" s="69">
        <f t="shared" si="5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0"/>
        <v>0</v>
      </c>
      <c r="J196" s="70"/>
      <c r="K196" s="8" t="s">
        <v>8</v>
      </c>
      <c r="M196" s="69">
        <f t="shared" si="5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0"/>
        <v>0</v>
      </c>
      <c r="J197" s="70"/>
      <c r="K197" s="8" t="s">
        <v>8</v>
      </c>
      <c r="M197" s="69">
        <f t="shared" si="5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0"/>
        <v>0</v>
      </c>
      <c r="J198" s="70"/>
      <c r="K198" s="8" t="s">
        <v>8</v>
      </c>
      <c r="M198" s="69">
        <f t="shared" si="5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0"/>
        <v>0</v>
      </c>
      <c r="J199" s="70"/>
      <c r="K199" s="8" t="s">
        <v>8</v>
      </c>
      <c r="M199" s="69">
        <f t="shared" si="5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0"/>
        <v>0</v>
      </c>
      <c r="J200" s="70"/>
      <c r="K200" s="8" t="s">
        <v>8</v>
      </c>
      <c r="M200" s="69">
        <f t="shared" si="5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0"/>
        <v>0</v>
      </c>
      <c r="J201" s="70"/>
      <c r="K201" s="8" t="s">
        <v>8</v>
      </c>
      <c r="M201" s="69">
        <f t="shared" si="5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0"/>
        <v>0</v>
      </c>
      <c r="J202" s="70"/>
      <c r="K202" s="8" t="s">
        <v>8</v>
      </c>
      <c r="M202" s="69">
        <f t="shared" si="5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0"/>
        <v>0</v>
      </c>
      <c r="J203" s="70"/>
      <c r="K203" s="8" t="s">
        <v>8</v>
      </c>
      <c r="M203" s="69">
        <f t="shared" si="5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6"/>
        <v>0</v>
      </c>
      <c r="E204" s="70"/>
      <c r="F204" s="8" t="s">
        <v>8</v>
      </c>
      <c r="G204" s="9"/>
      <c r="H204" s="18" t="s">
        <v>7</v>
      </c>
      <c r="I204" s="69">
        <f t="shared" si="0"/>
        <v>0</v>
      </c>
      <c r="J204" s="70"/>
      <c r="K204" s="8" t="s">
        <v>8</v>
      </c>
      <c r="M204" s="69">
        <f t="shared" ref="M204:M267" si="7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8">IF(ROUNDDOWN(B205/2,0)&lt;5000,ROUNDDOWN(B205/2,0),5000)</f>
        <v>0</v>
      </c>
      <c r="E205" s="70"/>
      <c r="F205" s="8" t="s">
        <v>8</v>
      </c>
      <c r="G205" s="9"/>
      <c r="H205" s="18" t="s">
        <v>7</v>
      </c>
      <c r="I205" s="69">
        <f t="shared" si="0"/>
        <v>0</v>
      </c>
      <c r="J205" s="70"/>
      <c r="K205" s="8" t="s">
        <v>8</v>
      </c>
      <c r="M205" s="69">
        <f t="shared" si="7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0"/>
        <v>0</v>
      </c>
      <c r="J206" s="70"/>
      <c r="K206" s="8" t="s">
        <v>8</v>
      </c>
      <c r="M206" s="69">
        <f t="shared" si="7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0"/>
        <v>0</v>
      </c>
      <c r="J207" s="70"/>
      <c r="K207" s="8" t="s">
        <v>8</v>
      </c>
      <c r="M207" s="69">
        <f t="shared" si="7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0"/>
        <v>0</v>
      </c>
      <c r="J208" s="70"/>
      <c r="K208" s="8" t="s">
        <v>8</v>
      </c>
      <c r="M208" s="69">
        <f t="shared" si="7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0"/>
        <v>0</v>
      </c>
      <c r="J209" s="70"/>
      <c r="K209" s="8" t="s">
        <v>8</v>
      </c>
      <c r="M209" s="69">
        <f t="shared" si="7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0"/>
        <v>0</v>
      </c>
      <c r="J210" s="70"/>
      <c r="K210" s="8" t="s">
        <v>8</v>
      </c>
      <c r="M210" s="69">
        <f t="shared" si="7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0"/>
        <v>0</v>
      </c>
      <c r="J211" s="70"/>
      <c r="K211" s="8" t="s">
        <v>8</v>
      </c>
      <c r="M211" s="69">
        <f t="shared" si="7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0"/>
        <v>0</v>
      </c>
      <c r="J212" s="70"/>
      <c r="K212" s="8" t="s">
        <v>8</v>
      </c>
      <c r="M212" s="69">
        <f t="shared" si="7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0"/>
        <v>0</v>
      </c>
      <c r="J213" s="70"/>
      <c r="K213" s="8" t="s">
        <v>8</v>
      </c>
      <c r="M213" s="69">
        <f t="shared" si="7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0"/>
        <v>0</v>
      </c>
      <c r="J214" s="70"/>
      <c r="K214" s="8" t="s">
        <v>8</v>
      </c>
      <c r="M214" s="69">
        <f t="shared" si="7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0"/>
        <v>0</v>
      </c>
      <c r="J215" s="70"/>
      <c r="K215" s="8" t="s">
        <v>8</v>
      </c>
      <c r="M215" s="69">
        <f t="shared" si="7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0"/>
        <v>0</v>
      </c>
      <c r="J216" s="70"/>
      <c r="K216" s="8" t="s">
        <v>8</v>
      </c>
      <c r="M216" s="69">
        <f t="shared" si="7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0"/>
        <v>0</v>
      </c>
      <c r="J217" s="70"/>
      <c r="K217" s="8" t="s">
        <v>8</v>
      </c>
      <c r="M217" s="69">
        <f t="shared" si="7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0"/>
        <v>0</v>
      </c>
      <c r="J218" s="70"/>
      <c r="K218" s="8" t="s">
        <v>8</v>
      </c>
      <c r="M218" s="69">
        <f t="shared" si="7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0"/>
        <v>0</v>
      </c>
      <c r="J219" s="70"/>
      <c r="K219" s="8" t="s">
        <v>8</v>
      </c>
      <c r="M219" s="69">
        <f t="shared" si="7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0"/>
        <v>0</v>
      </c>
      <c r="J220" s="70"/>
      <c r="K220" s="8" t="s">
        <v>8</v>
      </c>
      <c r="M220" s="69">
        <f t="shared" si="7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0"/>
        <v>0</v>
      </c>
      <c r="J221" s="70"/>
      <c r="K221" s="8" t="s">
        <v>8</v>
      </c>
      <c r="M221" s="69">
        <f t="shared" si="7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0"/>
        <v>0</v>
      </c>
      <c r="J222" s="70"/>
      <c r="K222" s="8" t="s">
        <v>8</v>
      </c>
      <c r="M222" s="69">
        <f t="shared" si="7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0"/>
        <v>0</v>
      </c>
      <c r="J223" s="70"/>
      <c r="K223" s="8" t="s">
        <v>8</v>
      </c>
      <c r="M223" s="69">
        <f t="shared" si="7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0"/>
        <v>0</v>
      </c>
      <c r="J224" s="70"/>
      <c r="K224" s="8" t="s">
        <v>8</v>
      </c>
      <c r="M224" s="69">
        <f t="shared" si="7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0"/>
        <v>0</v>
      </c>
      <c r="J225" s="70"/>
      <c r="K225" s="8" t="s">
        <v>8</v>
      </c>
      <c r="M225" s="69">
        <f t="shared" si="7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0"/>
        <v>0</v>
      </c>
      <c r="J226" s="70"/>
      <c r="K226" s="8" t="s">
        <v>8</v>
      </c>
      <c r="M226" s="69">
        <f t="shared" si="7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0"/>
        <v>0</v>
      </c>
      <c r="J227" s="70"/>
      <c r="K227" s="8" t="s">
        <v>8</v>
      </c>
      <c r="M227" s="69">
        <f t="shared" si="7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0"/>
        <v>0</v>
      </c>
      <c r="J228" s="70"/>
      <c r="K228" s="8" t="s">
        <v>8</v>
      </c>
      <c r="M228" s="69">
        <f t="shared" si="7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0"/>
        <v>0</v>
      </c>
      <c r="J229" s="70"/>
      <c r="K229" s="8" t="s">
        <v>8</v>
      </c>
      <c r="M229" s="69">
        <f t="shared" si="7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0"/>
        <v>0</v>
      </c>
      <c r="J230" s="70"/>
      <c r="K230" s="8" t="s">
        <v>8</v>
      </c>
      <c r="M230" s="69">
        <f t="shared" si="7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0"/>
        <v>0</v>
      </c>
      <c r="J231" s="70"/>
      <c r="K231" s="8" t="s">
        <v>8</v>
      </c>
      <c r="M231" s="69">
        <f t="shared" si="7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0"/>
        <v>0</v>
      </c>
      <c r="J232" s="70"/>
      <c r="K232" s="8" t="s">
        <v>8</v>
      </c>
      <c r="M232" s="69">
        <f t="shared" si="7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0"/>
        <v>0</v>
      </c>
      <c r="J233" s="70"/>
      <c r="K233" s="8" t="s">
        <v>8</v>
      </c>
      <c r="M233" s="69">
        <f t="shared" si="7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0"/>
        <v>0</v>
      </c>
      <c r="J234" s="70"/>
      <c r="K234" s="8" t="s">
        <v>8</v>
      </c>
      <c r="M234" s="69">
        <f t="shared" si="7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0"/>
        <v>0</v>
      </c>
      <c r="J235" s="70"/>
      <c r="K235" s="8" t="s">
        <v>8</v>
      </c>
      <c r="M235" s="69">
        <f t="shared" si="7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0"/>
        <v>0</v>
      </c>
      <c r="J236" s="70"/>
      <c r="K236" s="8" t="s">
        <v>8</v>
      </c>
      <c r="M236" s="69">
        <f t="shared" si="7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0"/>
        <v>0</v>
      </c>
      <c r="J237" s="70"/>
      <c r="K237" s="8" t="s">
        <v>8</v>
      </c>
      <c r="M237" s="69">
        <f t="shared" si="7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0"/>
        <v>0</v>
      </c>
      <c r="J238" s="70"/>
      <c r="K238" s="8" t="s">
        <v>8</v>
      </c>
      <c r="M238" s="69">
        <f t="shared" si="7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0"/>
        <v>0</v>
      </c>
      <c r="J239" s="70"/>
      <c r="K239" s="8" t="s">
        <v>8</v>
      </c>
      <c r="M239" s="69">
        <f t="shared" si="7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0"/>
        <v>0</v>
      </c>
      <c r="J240" s="70"/>
      <c r="K240" s="8" t="s">
        <v>8</v>
      </c>
      <c r="M240" s="69">
        <f t="shared" si="7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0"/>
        <v>0</v>
      </c>
      <c r="J241" s="70"/>
      <c r="K241" s="8" t="s">
        <v>8</v>
      </c>
      <c r="M241" s="69">
        <f t="shared" si="7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0"/>
        <v>0</v>
      </c>
      <c r="J242" s="70"/>
      <c r="K242" s="8" t="s">
        <v>8</v>
      </c>
      <c r="M242" s="69">
        <f t="shared" si="7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0"/>
        <v>0</v>
      </c>
      <c r="J243" s="70"/>
      <c r="K243" s="8" t="s">
        <v>8</v>
      </c>
      <c r="M243" s="69">
        <f t="shared" si="7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0"/>
        <v>0</v>
      </c>
      <c r="J244" s="70"/>
      <c r="K244" s="8" t="s">
        <v>8</v>
      </c>
      <c r="M244" s="69">
        <f t="shared" si="7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0"/>
        <v>0</v>
      </c>
      <c r="J245" s="70"/>
      <c r="K245" s="8" t="s">
        <v>8</v>
      </c>
      <c r="M245" s="69">
        <f t="shared" si="7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0"/>
        <v>0</v>
      </c>
      <c r="J246" s="70"/>
      <c r="K246" s="8" t="s">
        <v>8</v>
      </c>
      <c r="M246" s="69">
        <f t="shared" si="7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0"/>
        <v>0</v>
      </c>
      <c r="J247" s="70"/>
      <c r="K247" s="8" t="s">
        <v>8</v>
      </c>
      <c r="M247" s="69">
        <f t="shared" si="7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0"/>
        <v>0</v>
      </c>
      <c r="J248" s="70"/>
      <c r="K248" s="8" t="s">
        <v>8</v>
      </c>
      <c r="M248" s="69">
        <f t="shared" si="7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0"/>
        <v>0</v>
      </c>
      <c r="J249" s="70"/>
      <c r="K249" s="8" t="s">
        <v>8</v>
      </c>
      <c r="M249" s="69">
        <f t="shared" si="7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0"/>
        <v>0</v>
      </c>
      <c r="J250" s="70"/>
      <c r="K250" s="8" t="s">
        <v>8</v>
      </c>
      <c r="M250" s="69">
        <f t="shared" si="7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0"/>
        <v>0</v>
      </c>
      <c r="J251" s="70"/>
      <c r="K251" s="8" t="s">
        <v>8</v>
      </c>
      <c r="M251" s="69">
        <f t="shared" si="7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0"/>
        <v>0</v>
      </c>
      <c r="J252" s="70"/>
      <c r="K252" s="8" t="s">
        <v>8</v>
      </c>
      <c r="M252" s="69">
        <f t="shared" si="7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0"/>
        <v>0</v>
      </c>
      <c r="J253" s="70"/>
      <c r="K253" s="8" t="s">
        <v>8</v>
      </c>
      <c r="M253" s="69">
        <f t="shared" si="7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0"/>
        <v>0</v>
      </c>
      <c r="J254" s="70"/>
      <c r="K254" s="8" t="s">
        <v>8</v>
      </c>
      <c r="M254" s="69">
        <f t="shared" si="7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0"/>
        <v>0</v>
      </c>
      <c r="J255" s="70"/>
      <c r="K255" s="8" t="s">
        <v>8</v>
      </c>
      <c r="M255" s="69">
        <f t="shared" si="7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0"/>
        <v>0</v>
      </c>
      <c r="J256" s="70"/>
      <c r="K256" s="8" t="s">
        <v>8</v>
      </c>
      <c r="M256" s="69">
        <f t="shared" si="7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0"/>
        <v>0</v>
      </c>
      <c r="J257" s="70"/>
      <c r="K257" s="8" t="s">
        <v>8</v>
      </c>
      <c r="M257" s="69">
        <f t="shared" si="7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0"/>
        <v>0</v>
      </c>
      <c r="J258" s="70"/>
      <c r="K258" s="8" t="s">
        <v>8</v>
      </c>
      <c r="M258" s="69">
        <f t="shared" si="7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0"/>
        <v>0</v>
      </c>
      <c r="J259" s="70"/>
      <c r="K259" s="8" t="s">
        <v>8</v>
      </c>
      <c r="M259" s="69">
        <f t="shared" si="7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0"/>
        <v>0</v>
      </c>
      <c r="J260" s="70"/>
      <c r="K260" s="8" t="s">
        <v>8</v>
      </c>
      <c r="M260" s="69">
        <f t="shared" si="7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0"/>
        <v>0</v>
      </c>
      <c r="J261" s="70"/>
      <c r="K261" s="8" t="s">
        <v>8</v>
      </c>
      <c r="M261" s="69">
        <f t="shared" si="7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0"/>
        <v>0</v>
      </c>
      <c r="J262" s="70"/>
      <c r="K262" s="8" t="s">
        <v>8</v>
      </c>
      <c r="M262" s="69">
        <f t="shared" si="7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0"/>
        <v>0</v>
      </c>
      <c r="J263" s="70"/>
      <c r="K263" s="8" t="s">
        <v>8</v>
      </c>
      <c r="M263" s="69">
        <f t="shared" si="7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0"/>
        <v>0</v>
      </c>
      <c r="J264" s="70"/>
      <c r="K264" s="8" t="s">
        <v>8</v>
      </c>
      <c r="M264" s="69">
        <f t="shared" si="7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0"/>
        <v>0</v>
      </c>
      <c r="J265" s="70"/>
      <c r="K265" s="8" t="s">
        <v>8</v>
      </c>
      <c r="M265" s="69">
        <f t="shared" si="7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0"/>
        <v>0</v>
      </c>
      <c r="J266" s="70"/>
      <c r="K266" s="8" t="s">
        <v>8</v>
      </c>
      <c r="M266" s="69">
        <f t="shared" si="7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ref="I267:I330" si="9">D267*G267</f>
        <v>0</v>
      </c>
      <c r="J267" s="70"/>
      <c r="K267" s="8" t="s">
        <v>8</v>
      </c>
      <c r="M267" s="69">
        <f t="shared" si="7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8"/>
        <v>0</v>
      </c>
      <c r="E268" s="70"/>
      <c r="F268" s="8" t="s">
        <v>8</v>
      </c>
      <c r="G268" s="9"/>
      <c r="H268" s="18" t="s">
        <v>7</v>
      </c>
      <c r="I268" s="69">
        <f t="shared" si="9"/>
        <v>0</v>
      </c>
      <c r="J268" s="70"/>
      <c r="K268" s="8" t="s">
        <v>8</v>
      </c>
      <c r="M268" s="69">
        <f t="shared" ref="M268:M331" si="10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1">IF(ROUNDDOWN(B269/2,0)&lt;5000,ROUNDDOWN(B269/2,0),5000)</f>
        <v>0</v>
      </c>
      <c r="E269" s="70"/>
      <c r="F269" s="8" t="s">
        <v>8</v>
      </c>
      <c r="G269" s="9"/>
      <c r="H269" s="18" t="s">
        <v>7</v>
      </c>
      <c r="I269" s="69">
        <f t="shared" si="9"/>
        <v>0</v>
      </c>
      <c r="J269" s="70"/>
      <c r="K269" s="8" t="s">
        <v>8</v>
      </c>
      <c r="M269" s="69">
        <f t="shared" si="10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1"/>
        <v>0</v>
      </c>
      <c r="E270" s="70"/>
      <c r="F270" s="8" t="s">
        <v>8</v>
      </c>
      <c r="G270" s="9"/>
      <c r="H270" s="18" t="s">
        <v>7</v>
      </c>
      <c r="I270" s="69">
        <f t="shared" si="9"/>
        <v>0</v>
      </c>
      <c r="J270" s="70"/>
      <c r="K270" s="8" t="s">
        <v>8</v>
      </c>
      <c r="M270" s="69">
        <f t="shared" si="10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1"/>
        <v>0</v>
      </c>
      <c r="E271" s="70"/>
      <c r="F271" s="8" t="s">
        <v>8</v>
      </c>
      <c r="G271" s="9"/>
      <c r="H271" s="18" t="s">
        <v>7</v>
      </c>
      <c r="I271" s="69">
        <f t="shared" si="9"/>
        <v>0</v>
      </c>
      <c r="J271" s="70"/>
      <c r="K271" s="8" t="s">
        <v>8</v>
      </c>
      <c r="M271" s="69">
        <f t="shared" si="10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1"/>
        <v>0</v>
      </c>
      <c r="E272" s="70"/>
      <c r="F272" s="8" t="s">
        <v>8</v>
      </c>
      <c r="G272" s="9"/>
      <c r="H272" s="18" t="s">
        <v>7</v>
      </c>
      <c r="I272" s="69">
        <f t="shared" si="9"/>
        <v>0</v>
      </c>
      <c r="J272" s="70"/>
      <c r="K272" s="8" t="s">
        <v>8</v>
      </c>
      <c r="M272" s="69">
        <f t="shared" si="10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1"/>
        <v>0</v>
      </c>
      <c r="E273" s="70"/>
      <c r="F273" s="8" t="s">
        <v>8</v>
      </c>
      <c r="G273" s="9"/>
      <c r="H273" s="18" t="s">
        <v>7</v>
      </c>
      <c r="I273" s="69">
        <f t="shared" si="9"/>
        <v>0</v>
      </c>
      <c r="J273" s="70"/>
      <c r="K273" s="8" t="s">
        <v>8</v>
      </c>
      <c r="M273" s="69">
        <f t="shared" si="10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1"/>
        <v>0</v>
      </c>
      <c r="E274" s="70"/>
      <c r="F274" s="8" t="s">
        <v>8</v>
      </c>
      <c r="G274" s="9"/>
      <c r="H274" s="18" t="s">
        <v>7</v>
      </c>
      <c r="I274" s="69">
        <f t="shared" si="9"/>
        <v>0</v>
      </c>
      <c r="J274" s="70"/>
      <c r="K274" s="8" t="s">
        <v>8</v>
      </c>
      <c r="M274" s="69">
        <f t="shared" si="10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1"/>
        <v>0</v>
      </c>
      <c r="E275" s="70"/>
      <c r="F275" s="8" t="s">
        <v>8</v>
      </c>
      <c r="G275" s="9"/>
      <c r="H275" s="18" t="s">
        <v>7</v>
      </c>
      <c r="I275" s="69">
        <f t="shared" si="9"/>
        <v>0</v>
      </c>
      <c r="J275" s="70"/>
      <c r="K275" s="8" t="s">
        <v>8</v>
      </c>
      <c r="M275" s="69">
        <f t="shared" si="10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1"/>
        <v>0</v>
      </c>
      <c r="E276" s="70"/>
      <c r="F276" s="8" t="s">
        <v>8</v>
      </c>
      <c r="G276" s="9"/>
      <c r="H276" s="18" t="s">
        <v>7</v>
      </c>
      <c r="I276" s="69">
        <f t="shared" si="9"/>
        <v>0</v>
      </c>
      <c r="J276" s="70"/>
      <c r="K276" s="8" t="s">
        <v>8</v>
      </c>
      <c r="M276" s="69">
        <f t="shared" si="10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1"/>
        <v>0</v>
      </c>
      <c r="E277" s="70"/>
      <c r="F277" s="8" t="s">
        <v>8</v>
      </c>
      <c r="G277" s="9"/>
      <c r="H277" s="18" t="s">
        <v>7</v>
      </c>
      <c r="I277" s="69">
        <f t="shared" si="9"/>
        <v>0</v>
      </c>
      <c r="J277" s="70"/>
      <c r="K277" s="8" t="s">
        <v>8</v>
      </c>
      <c r="M277" s="69">
        <f t="shared" si="10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1"/>
        <v>0</v>
      </c>
      <c r="E278" s="70"/>
      <c r="F278" s="8" t="s">
        <v>8</v>
      </c>
      <c r="G278" s="9"/>
      <c r="H278" s="18" t="s">
        <v>7</v>
      </c>
      <c r="I278" s="69">
        <f t="shared" si="9"/>
        <v>0</v>
      </c>
      <c r="J278" s="70"/>
      <c r="K278" s="8" t="s">
        <v>8</v>
      </c>
      <c r="M278" s="69">
        <f t="shared" si="10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1"/>
        <v>0</v>
      </c>
      <c r="E279" s="70"/>
      <c r="F279" s="8" t="s">
        <v>8</v>
      </c>
      <c r="G279" s="9"/>
      <c r="H279" s="18" t="s">
        <v>7</v>
      </c>
      <c r="I279" s="69">
        <f t="shared" si="9"/>
        <v>0</v>
      </c>
      <c r="J279" s="70"/>
      <c r="K279" s="8" t="s">
        <v>8</v>
      </c>
      <c r="M279" s="69">
        <f t="shared" si="10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1"/>
        <v>0</v>
      </c>
      <c r="E280" s="70"/>
      <c r="F280" s="8" t="s">
        <v>8</v>
      </c>
      <c r="G280" s="9"/>
      <c r="H280" s="18" t="s">
        <v>7</v>
      </c>
      <c r="I280" s="69">
        <f t="shared" si="9"/>
        <v>0</v>
      </c>
      <c r="J280" s="70"/>
      <c r="K280" s="8" t="s">
        <v>8</v>
      </c>
      <c r="M280" s="69">
        <f t="shared" si="10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1"/>
        <v>0</v>
      </c>
      <c r="E281" s="70"/>
      <c r="F281" s="8" t="s">
        <v>8</v>
      </c>
      <c r="G281" s="9"/>
      <c r="H281" s="18" t="s">
        <v>7</v>
      </c>
      <c r="I281" s="69">
        <f t="shared" si="9"/>
        <v>0</v>
      </c>
      <c r="J281" s="70"/>
      <c r="K281" s="8" t="s">
        <v>8</v>
      </c>
      <c r="M281" s="69">
        <f t="shared" si="10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1"/>
        <v>0</v>
      </c>
      <c r="E282" s="70"/>
      <c r="F282" s="8" t="s">
        <v>8</v>
      </c>
      <c r="G282" s="9"/>
      <c r="H282" s="18" t="s">
        <v>7</v>
      </c>
      <c r="I282" s="69">
        <f t="shared" si="9"/>
        <v>0</v>
      </c>
      <c r="J282" s="70"/>
      <c r="K282" s="8" t="s">
        <v>8</v>
      </c>
      <c r="M282" s="69">
        <f t="shared" si="10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1"/>
        <v>0</v>
      </c>
      <c r="E283" s="70"/>
      <c r="F283" s="8" t="s">
        <v>8</v>
      </c>
      <c r="G283" s="9"/>
      <c r="H283" s="18" t="s">
        <v>7</v>
      </c>
      <c r="I283" s="69">
        <f t="shared" si="9"/>
        <v>0</v>
      </c>
      <c r="J283" s="70"/>
      <c r="K283" s="8" t="s">
        <v>8</v>
      </c>
      <c r="M283" s="69">
        <f t="shared" si="10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1"/>
        <v>0</v>
      </c>
      <c r="E284" s="70"/>
      <c r="F284" s="8" t="s">
        <v>8</v>
      </c>
      <c r="G284" s="9"/>
      <c r="H284" s="18" t="s">
        <v>7</v>
      </c>
      <c r="I284" s="69">
        <f t="shared" si="9"/>
        <v>0</v>
      </c>
      <c r="J284" s="70"/>
      <c r="K284" s="8" t="s">
        <v>8</v>
      </c>
      <c r="M284" s="69">
        <f t="shared" si="10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1"/>
        <v>0</v>
      </c>
      <c r="E285" s="70"/>
      <c r="F285" s="8" t="s">
        <v>8</v>
      </c>
      <c r="G285" s="9"/>
      <c r="H285" s="18" t="s">
        <v>7</v>
      </c>
      <c r="I285" s="69">
        <f t="shared" si="9"/>
        <v>0</v>
      </c>
      <c r="J285" s="70"/>
      <c r="K285" s="8" t="s">
        <v>8</v>
      </c>
      <c r="M285" s="69">
        <f t="shared" si="10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1"/>
        <v>0</v>
      </c>
      <c r="E286" s="70"/>
      <c r="F286" s="8" t="s">
        <v>8</v>
      </c>
      <c r="G286" s="9"/>
      <c r="H286" s="18" t="s">
        <v>7</v>
      </c>
      <c r="I286" s="69">
        <f t="shared" si="9"/>
        <v>0</v>
      </c>
      <c r="J286" s="70"/>
      <c r="K286" s="8" t="s">
        <v>8</v>
      </c>
      <c r="M286" s="69">
        <f t="shared" si="10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1"/>
        <v>0</v>
      </c>
      <c r="E287" s="70"/>
      <c r="F287" s="8" t="s">
        <v>8</v>
      </c>
      <c r="G287" s="9"/>
      <c r="H287" s="18" t="s">
        <v>7</v>
      </c>
      <c r="I287" s="69">
        <f t="shared" si="9"/>
        <v>0</v>
      </c>
      <c r="J287" s="70"/>
      <c r="K287" s="8" t="s">
        <v>8</v>
      </c>
      <c r="M287" s="69">
        <f t="shared" si="10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1"/>
        <v>0</v>
      </c>
      <c r="E288" s="70"/>
      <c r="F288" s="8" t="s">
        <v>8</v>
      </c>
      <c r="G288" s="9"/>
      <c r="H288" s="18" t="s">
        <v>7</v>
      </c>
      <c r="I288" s="69">
        <f t="shared" si="9"/>
        <v>0</v>
      </c>
      <c r="J288" s="70"/>
      <c r="K288" s="8" t="s">
        <v>8</v>
      </c>
      <c r="M288" s="69">
        <f t="shared" si="10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1"/>
        <v>0</v>
      </c>
      <c r="E289" s="70"/>
      <c r="F289" s="8" t="s">
        <v>8</v>
      </c>
      <c r="G289" s="9"/>
      <c r="H289" s="18" t="s">
        <v>7</v>
      </c>
      <c r="I289" s="69">
        <f t="shared" si="9"/>
        <v>0</v>
      </c>
      <c r="J289" s="70"/>
      <c r="K289" s="8" t="s">
        <v>8</v>
      </c>
      <c r="M289" s="69">
        <f t="shared" si="10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1"/>
        <v>0</v>
      </c>
      <c r="E290" s="70"/>
      <c r="F290" s="8" t="s">
        <v>8</v>
      </c>
      <c r="G290" s="9"/>
      <c r="H290" s="18" t="s">
        <v>7</v>
      </c>
      <c r="I290" s="69">
        <f t="shared" si="9"/>
        <v>0</v>
      </c>
      <c r="J290" s="70"/>
      <c r="K290" s="8" t="s">
        <v>8</v>
      </c>
      <c r="M290" s="69">
        <f t="shared" si="10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1"/>
        <v>0</v>
      </c>
      <c r="E291" s="70"/>
      <c r="F291" s="8" t="s">
        <v>8</v>
      </c>
      <c r="G291" s="9"/>
      <c r="H291" s="18" t="s">
        <v>7</v>
      </c>
      <c r="I291" s="69">
        <f t="shared" si="9"/>
        <v>0</v>
      </c>
      <c r="J291" s="70"/>
      <c r="K291" s="8" t="s">
        <v>8</v>
      </c>
      <c r="M291" s="69">
        <f t="shared" si="10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1"/>
        <v>0</v>
      </c>
      <c r="E292" s="70"/>
      <c r="F292" s="8" t="s">
        <v>8</v>
      </c>
      <c r="G292" s="9"/>
      <c r="H292" s="18" t="s">
        <v>7</v>
      </c>
      <c r="I292" s="69">
        <f t="shared" si="9"/>
        <v>0</v>
      </c>
      <c r="J292" s="70"/>
      <c r="K292" s="8" t="s">
        <v>8</v>
      </c>
      <c r="M292" s="69">
        <f t="shared" si="10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1"/>
        <v>0</v>
      </c>
      <c r="E293" s="70"/>
      <c r="F293" s="8" t="s">
        <v>8</v>
      </c>
      <c r="G293" s="9"/>
      <c r="H293" s="18" t="s">
        <v>7</v>
      </c>
      <c r="I293" s="69">
        <f t="shared" si="9"/>
        <v>0</v>
      </c>
      <c r="J293" s="70"/>
      <c r="K293" s="8" t="s">
        <v>8</v>
      </c>
      <c r="M293" s="69">
        <f t="shared" si="10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1"/>
        <v>0</v>
      </c>
      <c r="E294" s="70"/>
      <c r="F294" s="8" t="s">
        <v>8</v>
      </c>
      <c r="G294" s="9"/>
      <c r="H294" s="18" t="s">
        <v>7</v>
      </c>
      <c r="I294" s="69">
        <f t="shared" si="9"/>
        <v>0</v>
      </c>
      <c r="J294" s="70"/>
      <c r="K294" s="8" t="s">
        <v>8</v>
      </c>
      <c r="M294" s="69">
        <f t="shared" si="10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1"/>
        <v>0</v>
      </c>
      <c r="E295" s="70"/>
      <c r="F295" s="8" t="s">
        <v>8</v>
      </c>
      <c r="G295" s="9"/>
      <c r="H295" s="18" t="s">
        <v>7</v>
      </c>
      <c r="I295" s="69">
        <f t="shared" si="9"/>
        <v>0</v>
      </c>
      <c r="J295" s="70"/>
      <c r="K295" s="8" t="s">
        <v>8</v>
      </c>
      <c r="M295" s="69">
        <f t="shared" si="10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1"/>
        <v>0</v>
      </c>
      <c r="E296" s="70"/>
      <c r="F296" s="8" t="s">
        <v>8</v>
      </c>
      <c r="G296" s="9"/>
      <c r="H296" s="18" t="s">
        <v>7</v>
      </c>
      <c r="I296" s="69">
        <f t="shared" si="9"/>
        <v>0</v>
      </c>
      <c r="J296" s="70"/>
      <c r="K296" s="8" t="s">
        <v>8</v>
      </c>
      <c r="M296" s="69">
        <f t="shared" si="10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1"/>
        <v>0</v>
      </c>
      <c r="E297" s="70"/>
      <c r="F297" s="8" t="s">
        <v>8</v>
      </c>
      <c r="G297" s="9"/>
      <c r="H297" s="18" t="s">
        <v>7</v>
      </c>
      <c r="I297" s="69">
        <f t="shared" si="9"/>
        <v>0</v>
      </c>
      <c r="J297" s="70"/>
      <c r="K297" s="8" t="s">
        <v>8</v>
      </c>
      <c r="M297" s="69">
        <f t="shared" si="10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1"/>
        <v>0</v>
      </c>
      <c r="E298" s="70"/>
      <c r="F298" s="8" t="s">
        <v>8</v>
      </c>
      <c r="G298" s="9"/>
      <c r="H298" s="18" t="s">
        <v>7</v>
      </c>
      <c r="I298" s="69">
        <f t="shared" si="9"/>
        <v>0</v>
      </c>
      <c r="J298" s="70"/>
      <c r="K298" s="8" t="s">
        <v>8</v>
      </c>
      <c r="M298" s="69">
        <f t="shared" si="10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1"/>
        <v>0</v>
      </c>
      <c r="E299" s="70"/>
      <c r="F299" s="8" t="s">
        <v>8</v>
      </c>
      <c r="G299" s="9"/>
      <c r="H299" s="18" t="s">
        <v>7</v>
      </c>
      <c r="I299" s="69">
        <f t="shared" si="9"/>
        <v>0</v>
      </c>
      <c r="J299" s="70"/>
      <c r="K299" s="8" t="s">
        <v>8</v>
      </c>
      <c r="M299" s="69">
        <f t="shared" si="10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1"/>
        <v>0</v>
      </c>
      <c r="E300" s="70"/>
      <c r="F300" s="8" t="s">
        <v>8</v>
      </c>
      <c r="G300" s="9"/>
      <c r="H300" s="18" t="s">
        <v>7</v>
      </c>
      <c r="I300" s="69">
        <f t="shared" si="9"/>
        <v>0</v>
      </c>
      <c r="J300" s="70"/>
      <c r="K300" s="8" t="s">
        <v>8</v>
      </c>
      <c r="M300" s="69">
        <f t="shared" si="10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1"/>
        <v>0</v>
      </c>
      <c r="E301" s="70"/>
      <c r="F301" s="8" t="s">
        <v>8</v>
      </c>
      <c r="G301" s="9"/>
      <c r="H301" s="18" t="s">
        <v>7</v>
      </c>
      <c r="I301" s="69">
        <f t="shared" si="9"/>
        <v>0</v>
      </c>
      <c r="J301" s="70"/>
      <c r="K301" s="8" t="s">
        <v>8</v>
      </c>
      <c r="M301" s="69">
        <f t="shared" si="10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1"/>
        <v>0</v>
      </c>
      <c r="E302" s="70"/>
      <c r="F302" s="8" t="s">
        <v>8</v>
      </c>
      <c r="G302" s="9"/>
      <c r="H302" s="18" t="s">
        <v>7</v>
      </c>
      <c r="I302" s="69">
        <f t="shared" si="9"/>
        <v>0</v>
      </c>
      <c r="J302" s="70"/>
      <c r="K302" s="8" t="s">
        <v>8</v>
      </c>
      <c r="M302" s="69">
        <f t="shared" si="10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1"/>
        <v>0</v>
      </c>
      <c r="E303" s="70"/>
      <c r="F303" s="8" t="s">
        <v>8</v>
      </c>
      <c r="G303" s="9"/>
      <c r="H303" s="18" t="s">
        <v>7</v>
      </c>
      <c r="I303" s="69">
        <f t="shared" si="9"/>
        <v>0</v>
      </c>
      <c r="J303" s="70"/>
      <c r="K303" s="8" t="s">
        <v>8</v>
      </c>
      <c r="M303" s="69">
        <f t="shared" si="10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1"/>
        <v>0</v>
      </c>
      <c r="E304" s="70"/>
      <c r="F304" s="8" t="s">
        <v>8</v>
      </c>
      <c r="G304" s="9"/>
      <c r="H304" s="18" t="s">
        <v>7</v>
      </c>
      <c r="I304" s="69">
        <f t="shared" si="9"/>
        <v>0</v>
      </c>
      <c r="J304" s="70"/>
      <c r="K304" s="8" t="s">
        <v>8</v>
      </c>
      <c r="M304" s="69">
        <f t="shared" si="10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1"/>
        <v>0</v>
      </c>
      <c r="E305" s="70"/>
      <c r="F305" s="8" t="s">
        <v>8</v>
      </c>
      <c r="G305" s="9"/>
      <c r="H305" s="18" t="s">
        <v>7</v>
      </c>
      <c r="I305" s="69">
        <f t="shared" si="9"/>
        <v>0</v>
      </c>
      <c r="J305" s="70"/>
      <c r="K305" s="8" t="s">
        <v>8</v>
      </c>
      <c r="M305" s="69">
        <f t="shared" si="10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1"/>
        <v>0</v>
      </c>
      <c r="E306" s="70"/>
      <c r="F306" s="8" t="s">
        <v>8</v>
      </c>
      <c r="G306" s="9"/>
      <c r="H306" s="18" t="s">
        <v>7</v>
      </c>
      <c r="I306" s="69">
        <f t="shared" si="9"/>
        <v>0</v>
      </c>
      <c r="J306" s="70"/>
      <c r="K306" s="8" t="s">
        <v>8</v>
      </c>
      <c r="M306" s="69">
        <f t="shared" si="10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1"/>
        <v>0</v>
      </c>
      <c r="E307" s="70"/>
      <c r="F307" s="8" t="s">
        <v>8</v>
      </c>
      <c r="G307" s="9"/>
      <c r="H307" s="18" t="s">
        <v>7</v>
      </c>
      <c r="I307" s="69">
        <f t="shared" si="9"/>
        <v>0</v>
      </c>
      <c r="J307" s="70"/>
      <c r="K307" s="8" t="s">
        <v>8</v>
      </c>
      <c r="M307" s="69">
        <f t="shared" si="10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1"/>
        <v>0</v>
      </c>
      <c r="E308" s="70"/>
      <c r="F308" s="8" t="s">
        <v>8</v>
      </c>
      <c r="G308" s="9"/>
      <c r="H308" s="18" t="s">
        <v>7</v>
      </c>
      <c r="I308" s="69">
        <f t="shared" si="9"/>
        <v>0</v>
      </c>
      <c r="J308" s="70"/>
      <c r="K308" s="8" t="s">
        <v>8</v>
      </c>
      <c r="M308" s="69">
        <f t="shared" si="10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1"/>
        <v>0</v>
      </c>
      <c r="E309" s="70"/>
      <c r="F309" s="8" t="s">
        <v>8</v>
      </c>
      <c r="G309" s="9"/>
      <c r="H309" s="18" t="s">
        <v>7</v>
      </c>
      <c r="I309" s="69">
        <f t="shared" si="9"/>
        <v>0</v>
      </c>
      <c r="J309" s="70"/>
      <c r="K309" s="8" t="s">
        <v>8</v>
      </c>
      <c r="M309" s="69">
        <f t="shared" si="10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1"/>
        <v>0</v>
      </c>
      <c r="E310" s="70"/>
      <c r="F310" s="8" t="s">
        <v>8</v>
      </c>
      <c r="G310" s="9"/>
      <c r="H310" s="18" t="s">
        <v>7</v>
      </c>
      <c r="I310" s="69">
        <f t="shared" si="9"/>
        <v>0</v>
      </c>
      <c r="J310" s="70"/>
      <c r="K310" s="8" t="s">
        <v>8</v>
      </c>
      <c r="M310" s="69">
        <f t="shared" si="10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1"/>
        <v>0</v>
      </c>
      <c r="E311" s="70"/>
      <c r="F311" s="8" t="s">
        <v>8</v>
      </c>
      <c r="G311" s="9"/>
      <c r="H311" s="18" t="s">
        <v>7</v>
      </c>
      <c r="I311" s="69">
        <f t="shared" si="9"/>
        <v>0</v>
      </c>
      <c r="J311" s="70"/>
      <c r="K311" s="8" t="s">
        <v>8</v>
      </c>
      <c r="M311" s="69">
        <f t="shared" si="10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1"/>
        <v>0</v>
      </c>
      <c r="E312" s="70"/>
      <c r="F312" s="8" t="s">
        <v>8</v>
      </c>
      <c r="G312" s="9"/>
      <c r="H312" s="18" t="s">
        <v>7</v>
      </c>
      <c r="I312" s="69">
        <f t="shared" si="9"/>
        <v>0</v>
      </c>
      <c r="J312" s="70"/>
      <c r="K312" s="8" t="s">
        <v>8</v>
      </c>
      <c r="M312" s="69">
        <f t="shared" si="10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1"/>
        <v>0</v>
      </c>
      <c r="E313" s="70"/>
      <c r="F313" s="8" t="s">
        <v>8</v>
      </c>
      <c r="G313" s="9"/>
      <c r="H313" s="18" t="s">
        <v>7</v>
      </c>
      <c r="I313" s="69">
        <f t="shared" si="9"/>
        <v>0</v>
      </c>
      <c r="J313" s="70"/>
      <c r="K313" s="8" t="s">
        <v>8</v>
      </c>
      <c r="M313" s="69">
        <f t="shared" si="10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1"/>
        <v>0</v>
      </c>
      <c r="E314" s="70"/>
      <c r="F314" s="8" t="s">
        <v>8</v>
      </c>
      <c r="G314" s="9"/>
      <c r="H314" s="18" t="s">
        <v>7</v>
      </c>
      <c r="I314" s="69">
        <f t="shared" si="9"/>
        <v>0</v>
      </c>
      <c r="J314" s="70"/>
      <c r="K314" s="8" t="s">
        <v>8</v>
      </c>
      <c r="M314" s="69">
        <f t="shared" si="10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1"/>
        <v>0</v>
      </c>
      <c r="E315" s="70"/>
      <c r="F315" s="8" t="s">
        <v>8</v>
      </c>
      <c r="G315" s="9"/>
      <c r="H315" s="18" t="s">
        <v>7</v>
      </c>
      <c r="I315" s="69">
        <f t="shared" si="9"/>
        <v>0</v>
      </c>
      <c r="J315" s="70"/>
      <c r="K315" s="8" t="s">
        <v>8</v>
      </c>
      <c r="M315" s="69">
        <f t="shared" si="10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1"/>
        <v>0</v>
      </c>
      <c r="E316" s="70"/>
      <c r="F316" s="8" t="s">
        <v>8</v>
      </c>
      <c r="G316" s="9"/>
      <c r="H316" s="18" t="s">
        <v>7</v>
      </c>
      <c r="I316" s="69">
        <f t="shared" si="9"/>
        <v>0</v>
      </c>
      <c r="J316" s="70"/>
      <c r="K316" s="8" t="s">
        <v>8</v>
      </c>
      <c r="M316" s="69">
        <f t="shared" si="10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1"/>
        <v>0</v>
      </c>
      <c r="E317" s="70"/>
      <c r="F317" s="8" t="s">
        <v>8</v>
      </c>
      <c r="G317" s="9"/>
      <c r="H317" s="18" t="s">
        <v>7</v>
      </c>
      <c r="I317" s="69">
        <f t="shared" si="9"/>
        <v>0</v>
      </c>
      <c r="J317" s="70"/>
      <c r="K317" s="8" t="s">
        <v>8</v>
      </c>
      <c r="M317" s="69">
        <f t="shared" si="10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1"/>
        <v>0</v>
      </c>
      <c r="E318" s="70"/>
      <c r="F318" s="8" t="s">
        <v>8</v>
      </c>
      <c r="G318" s="9"/>
      <c r="H318" s="18" t="s">
        <v>7</v>
      </c>
      <c r="I318" s="69">
        <f t="shared" si="9"/>
        <v>0</v>
      </c>
      <c r="J318" s="70"/>
      <c r="K318" s="8" t="s">
        <v>8</v>
      </c>
      <c r="M318" s="69">
        <f t="shared" si="10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1"/>
        <v>0</v>
      </c>
      <c r="E319" s="70"/>
      <c r="F319" s="8" t="s">
        <v>8</v>
      </c>
      <c r="G319" s="9"/>
      <c r="H319" s="18" t="s">
        <v>7</v>
      </c>
      <c r="I319" s="69">
        <f t="shared" si="9"/>
        <v>0</v>
      </c>
      <c r="J319" s="70"/>
      <c r="K319" s="8" t="s">
        <v>8</v>
      </c>
      <c r="M319" s="69">
        <f t="shared" si="10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1"/>
        <v>0</v>
      </c>
      <c r="E320" s="70"/>
      <c r="F320" s="8" t="s">
        <v>8</v>
      </c>
      <c r="G320" s="9"/>
      <c r="H320" s="18" t="s">
        <v>7</v>
      </c>
      <c r="I320" s="69">
        <f t="shared" si="9"/>
        <v>0</v>
      </c>
      <c r="J320" s="70"/>
      <c r="K320" s="8" t="s">
        <v>8</v>
      </c>
      <c r="M320" s="69">
        <f t="shared" si="10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1"/>
        <v>0</v>
      </c>
      <c r="E321" s="70"/>
      <c r="F321" s="8" t="s">
        <v>8</v>
      </c>
      <c r="G321" s="9"/>
      <c r="H321" s="18" t="s">
        <v>7</v>
      </c>
      <c r="I321" s="69">
        <f t="shared" si="9"/>
        <v>0</v>
      </c>
      <c r="J321" s="70"/>
      <c r="K321" s="8" t="s">
        <v>8</v>
      </c>
      <c r="M321" s="69">
        <f t="shared" si="10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1"/>
        <v>0</v>
      </c>
      <c r="E322" s="70"/>
      <c r="F322" s="8" t="s">
        <v>8</v>
      </c>
      <c r="G322" s="9"/>
      <c r="H322" s="18" t="s">
        <v>7</v>
      </c>
      <c r="I322" s="69">
        <f t="shared" si="9"/>
        <v>0</v>
      </c>
      <c r="J322" s="70"/>
      <c r="K322" s="8" t="s">
        <v>8</v>
      </c>
      <c r="M322" s="69">
        <f t="shared" si="10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1"/>
        <v>0</v>
      </c>
      <c r="E323" s="70"/>
      <c r="F323" s="8" t="s">
        <v>8</v>
      </c>
      <c r="G323" s="9"/>
      <c r="H323" s="18" t="s">
        <v>7</v>
      </c>
      <c r="I323" s="69">
        <f t="shared" si="9"/>
        <v>0</v>
      </c>
      <c r="J323" s="70"/>
      <c r="K323" s="8" t="s">
        <v>8</v>
      </c>
      <c r="M323" s="69">
        <f t="shared" si="10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1"/>
        <v>0</v>
      </c>
      <c r="E324" s="70"/>
      <c r="F324" s="8" t="s">
        <v>8</v>
      </c>
      <c r="G324" s="9"/>
      <c r="H324" s="18" t="s">
        <v>7</v>
      </c>
      <c r="I324" s="69">
        <f t="shared" si="9"/>
        <v>0</v>
      </c>
      <c r="J324" s="70"/>
      <c r="K324" s="8" t="s">
        <v>8</v>
      </c>
      <c r="M324" s="69">
        <f t="shared" si="10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1"/>
        <v>0</v>
      </c>
      <c r="E325" s="70"/>
      <c r="F325" s="8" t="s">
        <v>8</v>
      </c>
      <c r="G325" s="9"/>
      <c r="H325" s="18" t="s">
        <v>7</v>
      </c>
      <c r="I325" s="69">
        <f t="shared" si="9"/>
        <v>0</v>
      </c>
      <c r="J325" s="70"/>
      <c r="K325" s="8" t="s">
        <v>8</v>
      </c>
      <c r="M325" s="69">
        <f t="shared" si="10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1"/>
        <v>0</v>
      </c>
      <c r="E326" s="70"/>
      <c r="F326" s="8" t="s">
        <v>8</v>
      </c>
      <c r="G326" s="9"/>
      <c r="H326" s="18" t="s">
        <v>7</v>
      </c>
      <c r="I326" s="69">
        <f t="shared" si="9"/>
        <v>0</v>
      </c>
      <c r="J326" s="70"/>
      <c r="K326" s="8" t="s">
        <v>8</v>
      </c>
      <c r="M326" s="69">
        <f t="shared" si="10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1"/>
        <v>0</v>
      </c>
      <c r="E327" s="70"/>
      <c r="F327" s="8" t="s">
        <v>8</v>
      </c>
      <c r="G327" s="9"/>
      <c r="H327" s="18" t="s">
        <v>7</v>
      </c>
      <c r="I327" s="69">
        <f t="shared" si="9"/>
        <v>0</v>
      </c>
      <c r="J327" s="70"/>
      <c r="K327" s="8" t="s">
        <v>8</v>
      </c>
      <c r="M327" s="69">
        <f t="shared" si="10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1"/>
        <v>0</v>
      </c>
      <c r="E328" s="70"/>
      <c r="F328" s="8" t="s">
        <v>8</v>
      </c>
      <c r="G328" s="9"/>
      <c r="H328" s="18" t="s">
        <v>7</v>
      </c>
      <c r="I328" s="69">
        <f t="shared" si="9"/>
        <v>0</v>
      </c>
      <c r="J328" s="70"/>
      <c r="K328" s="8" t="s">
        <v>8</v>
      </c>
      <c r="M328" s="69">
        <f t="shared" si="10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1"/>
        <v>0</v>
      </c>
      <c r="E329" s="70"/>
      <c r="F329" s="8" t="s">
        <v>8</v>
      </c>
      <c r="G329" s="9"/>
      <c r="H329" s="18" t="s">
        <v>7</v>
      </c>
      <c r="I329" s="69">
        <f t="shared" si="9"/>
        <v>0</v>
      </c>
      <c r="J329" s="70"/>
      <c r="K329" s="8" t="s">
        <v>8</v>
      </c>
      <c r="M329" s="69">
        <f t="shared" si="10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1"/>
        <v>0</v>
      </c>
      <c r="E330" s="70"/>
      <c r="F330" s="8" t="s">
        <v>8</v>
      </c>
      <c r="G330" s="9"/>
      <c r="H330" s="18" t="s">
        <v>7</v>
      </c>
      <c r="I330" s="69">
        <f t="shared" si="9"/>
        <v>0</v>
      </c>
      <c r="J330" s="70"/>
      <c r="K330" s="8" t="s">
        <v>8</v>
      </c>
      <c r="M330" s="69">
        <f t="shared" si="10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1"/>
        <v>0</v>
      </c>
      <c r="E331" s="70"/>
      <c r="F331" s="8" t="s">
        <v>8</v>
      </c>
      <c r="G331" s="9"/>
      <c r="H331" s="18" t="s">
        <v>7</v>
      </c>
      <c r="I331" s="69">
        <f t="shared" ref="I331:I394" si="12">D331*G331</f>
        <v>0</v>
      </c>
      <c r="J331" s="70"/>
      <c r="K331" s="8" t="s">
        <v>8</v>
      </c>
      <c r="M331" s="69">
        <f t="shared" si="10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1"/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3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4">IF(ROUNDDOWN(B333/2,0)&lt;5000,ROUNDDOWN(B333/2,0),5000)</f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3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4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3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4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3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4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3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4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3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4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3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4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3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4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3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4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3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4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3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4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3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4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3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4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3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4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3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4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3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4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3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4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3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4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3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4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3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4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3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4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3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4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3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4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3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4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3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4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3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4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3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4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3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4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3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4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3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4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3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4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3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4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3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4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3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4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3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4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3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4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3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4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3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4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3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4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3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4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3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4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3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4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3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4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3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4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3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4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3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4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3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4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3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4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3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4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3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4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3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4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3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4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3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4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3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4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3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4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3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4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3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4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3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4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3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4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3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4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3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4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3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4"/>
        <v>0</v>
      </c>
      <c r="E394" s="70"/>
      <c r="F394" s="8" t="s">
        <v>8</v>
      </c>
      <c r="G394" s="9"/>
      <c r="H394" s="18" t="s">
        <v>7</v>
      </c>
      <c r="I394" s="69">
        <f t="shared" si="12"/>
        <v>0</v>
      </c>
      <c r="J394" s="70"/>
      <c r="K394" s="8" t="s">
        <v>8</v>
      </c>
      <c r="M394" s="69">
        <f t="shared" si="13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4"/>
        <v>0</v>
      </c>
      <c r="E395" s="70"/>
      <c r="F395" s="8" t="s">
        <v>8</v>
      </c>
      <c r="G395" s="9"/>
      <c r="H395" s="18" t="s">
        <v>7</v>
      </c>
      <c r="I395" s="69">
        <f t="shared" ref="I395:I511" si="15">D395*G395</f>
        <v>0</v>
      </c>
      <c r="J395" s="70"/>
      <c r="K395" s="8" t="s">
        <v>8</v>
      </c>
      <c r="M395" s="69">
        <f t="shared" si="13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4"/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6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7">IF(ROUNDDOWN(B397/2,0)&lt;5000,ROUNDDOWN(B397/2,0),5000)</f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6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7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6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7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6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7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6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7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6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7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6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7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6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7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6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7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6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7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6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7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6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7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6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7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6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7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6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7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6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7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6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7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6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7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6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7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6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7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6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7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6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7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6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7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6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7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6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7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6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7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6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7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6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7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6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7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6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7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6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7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6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7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6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7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6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7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6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7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6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7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6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7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6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7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6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7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6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7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6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7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6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7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6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7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6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7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6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7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6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7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6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7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6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7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6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7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6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7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6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7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6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7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6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7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6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7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6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7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6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7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6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7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6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7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6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7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6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7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6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7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6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7"/>
        <v>0</v>
      </c>
      <c r="E458" s="70"/>
      <c r="F458" s="8" t="s">
        <v>8</v>
      </c>
      <c r="G458" s="9"/>
      <c r="H458" s="18" t="s">
        <v>7</v>
      </c>
      <c r="I458" s="69">
        <f t="shared" si="15"/>
        <v>0</v>
      </c>
      <c r="J458" s="70"/>
      <c r="K458" s="8" t="s">
        <v>8</v>
      </c>
      <c r="M458" s="69">
        <f t="shared" si="16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7"/>
        <v>0</v>
      </c>
      <c r="E459" s="70"/>
      <c r="F459" s="8" t="s">
        <v>8</v>
      </c>
      <c r="G459" s="9"/>
      <c r="H459" s="18" t="s">
        <v>7</v>
      </c>
      <c r="I459" s="69">
        <f t="shared" si="15"/>
        <v>0</v>
      </c>
      <c r="J459" s="70"/>
      <c r="K459" s="8" t="s">
        <v>8</v>
      </c>
      <c r="M459" s="69">
        <f t="shared" si="16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7"/>
        <v>0</v>
      </c>
      <c r="E460" s="70"/>
      <c r="F460" s="8" t="s">
        <v>8</v>
      </c>
      <c r="G460" s="9"/>
      <c r="H460" s="18" t="s">
        <v>7</v>
      </c>
      <c r="I460" s="69">
        <f t="shared" si="15"/>
        <v>0</v>
      </c>
      <c r="J460" s="70"/>
      <c r="K460" s="8" t="s">
        <v>8</v>
      </c>
      <c r="M460" s="69">
        <f t="shared" ref="M460:M511" si="18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19">IF(ROUNDDOWN(B461/2,0)&lt;5000,ROUNDDOWN(B461/2,0),5000)</f>
        <v>0</v>
      </c>
      <c r="E461" s="70"/>
      <c r="F461" s="8" t="s">
        <v>8</v>
      </c>
      <c r="G461" s="9"/>
      <c r="H461" s="18" t="s">
        <v>7</v>
      </c>
      <c r="I461" s="69">
        <f t="shared" si="15"/>
        <v>0</v>
      </c>
      <c r="J461" s="70"/>
      <c r="K461" s="8" t="s">
        <v>8</v>
      </c>
      <c r="M461" s="69">
        <f t="shared" si="18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5"/>
        <v>0</v>
      </c>
      <c r="J462" s="70"/>
      <c r="K462" s="8" t="s">
        <v>8</v>
      </c>
      <c r="M462" s="69">
        <f t="shared" si="18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5"/>
        <v>0</v>
      </c>
      <c r="J463" s="70"/>
      <c r="K463" s="8" t="s">
        <v>8</v>
      </c>
      <c r="M463" s="69">
        <f t="shared" si="18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5"/>
        <v>0</v>
      </c>
      <c r="J464" s="70"/>
      <c r="K464" s="8" t="s">
        <v>8</v>
      </c>
      <c r="M464" s="69">
        <f t="shared" si="18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5"/>
        <v>0</v>
      </c>
      <c r="J465" s="70"/>
      <c r="K465" s="8" t="s">
        <v>8</v>
      </c>
      <c r="M465" s="69">
        <f t="shared" si="18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5"/>
        <v>0</v>
      </c>
      <c r="J466" s="70"/>
      <c r="K466" s="8" t="s">
        <v>8</v>
      </c>
      <c r="M466" s="69">
        <f t="shared" si="18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5"/>
        <v>0</v>
      </c>
      <c r="J467" s="70"/>
      <c r="K467" s="8" t="s">
        <v>8</v>
      </c>
      <c r="M467" s="69">
        <f t="shared" si="18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5"/>
        <v>0</v>
      </c>
      <c r="J468" s="70"/>
      <c r="K468" s="8" t="s">
        <v>8</v>
      </c>
      <c r="M468" s="69">
        <f t="shared" si="18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5"/>
        <v>0</v>
      </c>
      <c r="J469" s="70"/>
      <c r="K469" s="8" t="s">
        <v>8</v>
      </c>
      <c r="M469" s="69">
        <f t="shared" si="18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5"/>
        <v>0</v>
      </c>
      <c r="J470" s="70"/>
      <c r="K470" s="8" t="s">
        <v>8</v>
      </c>
      <c r="M470" s="69">
        <f t="shared" si="18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5"/>
        <v>0</v>
      </c>
      <c r="J471" s="70"/>
      <c r="K471" s="8" t="s">
        <v>8</v>
      </c>
      <c r="M471" s="69">
        <f t="shared" si="18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5"/>
        <v>0</v>
      </c>
      <c r="J472" s="70"/>
      <c r="K472" s="8" t="s">
        <v>8</v>
      </c>
      <c r="M472" s="69">
        <f t="shared" si="18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5"/>
        <v>0</v>
      </c>
      <c r="J473" s="70"/>
      <c r="K473" s="8" t="s">
        <v>8</v>
      </c>
      <c r="M473" s="69">
        <f t="shared" si="18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5"/>
        <v>0</v>
      </c>
      <c r="J474" s="70"/>
      <c r="K474" s="8" t="s">
        <v>8</v>
      </c>
      <c r="M474" s="69">
        <f t="shared" si="18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5"/>
        <v>0</v>
      </c>
      <c r="J475" s="70"/>
      <c r="K475" s="8" t="s">
        <v>8</v>
      </c>
      <c r="M475" s="69">
        <f t="shared" si="18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5"/>
        <v>0</v>
      </c>
      <c r="J476" s="70"/>
      <c r="K476" s="8" t="s">
        <v>8</v>
      </c>
      <c r="M476" s="69">
        <f t="shared" si="18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5"/>
        <v>0</v>
      </c>
      <c r="J477" s="70"/>
      <c r="K477" s="8" t="s">
        <v>8</v>
      </c>
      <c r="M477" s="69">
        <f t="shared" si="18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5"/>
        <v>0</v>
      </c>
      <c r="J478" s="70"/>
      <c r="K478" s="8" t="s">
        <v>8</v>
      </c>
      <c r="M478" s="69">
        <f t="shared" si="18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5"/>
        <v>0</v>
      </c>
      <c r="J479" s="70"/>
      <c r="K479" s="8" t="s">
        <v>8</v>
      </c>
      <c r="M479" s="69">
        <f t="shared" si="18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5"/>
        <v>0</v>
      </c>
      <c r="J480" s="70"/>
      <c r="K480" s="8" t="s">
        <v>8</v>
      </c>
      <c r="M480" s="69">
        <f t="shared" si="18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5"/>
        <v>0</v>
      </c>
      <c r="J481" s="70"/>
      <c r="K481" s="8" t="s">
        <v>8</v>
      </c>
      <c r="M481" s="69">
        <f t="shared" si="18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5"/>
        <v>0</v>
      </c>
      <c r="J482" s="70"/>
      <c r="K482" s="8" t="s">
        <v>8</v>
      </c>
      <c r="M482" s="69">
        <f t="shared" si="18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5"/>
        <v>0</v>
      </c>
      <c r="J483" s="70"/>
      <c r="K483" s="8" t="s">
        <v>8</v>
      </c>
      <c r="M483" s="69">
        <f t="shared" si="18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5"/>
        <v>0</v>
      </c>
      <c r="J484" s="70"/>
      <c r="K484" s="8" t="s">
        <v>8</v>
      </c>
      <c r="M484" s="69">
        <f t="shared" si="18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5"/>
        <v>0</v>
      </c>
      <c r="J485" s="70"/>
      <c r="K485" s="8" t="s">
        <v>8</v>
      </c>
      <c r="M485" s="69">
        <f t="shared" si="18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5"/>
        <v>0</v>
      </c>
      <c r="J486" s="70"/>
      <c r="K486" s="8" t="s">
        <v>8</v>
      </c>
      <c r="M486" s="69">
        <f t="shared" si="18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5"/>
        <v>0</v>
      </c>
      <c r="J487" s="70"/>
      <c r="K487" s="8" t="s">
        <v>8</v>
      </c>
      <c r="M487" s="69">
        <f t="shared" si="18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5"/>
        <v>0</v>
      </c>
      <c r="J488" s="70"/>
      <c r="K488" s="8" t="s">
        <v>8</v>
      </c>
      <c r="M488" s="69">
        <f t="shared" si="18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5"/>
        <v>0</v>
      </c>
      <c r="J489" s="70"/>
      <c r="K489" s="8" t="s">
        <v>8</v>
      </c>
      <c r="M489" s="69">
        <f t="shared" si="18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5"/>
        <v>0</v>
      </c>
      <c r="J490" s="70"/>
      <c r="K490" s="8" t="s">
        <v>8</v>
      </c>
      <c r="M490" s="69">
        <f t="shared" si="18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5"/>
        <v>0</v>
      </c>
      <c r="J491" s="70"/>
      <c r="K491" s="8" t="s">
        <v>8</v>
      </c>
      <c r="M491" s="69">
        <f t="shared" si="18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5"/>
        <v>0</v>
      </c>
      <c r="J492" s="70"/>
      <c r="K492" s="8" t="s">
        <v>8</v>
      </c>
      <c r="M492" s="69">
        <f t="shared" si="18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5"/>
        <v>0</v>
      </c>
      <c r="J493" s="70"/>
      <c r="K493" s="8" t="s">
        <v>8</v>
      </c>
      <c r="M493" s="69">
        <f t="shared" si="18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5"/>
        <v>0</v>
      </c>
      <c r="J494" s="70"/>
      <c r="K494" s="8" t="s">
        <v>8</v>
      </c>
      <c r="M494" s="69">
        <f t="shared" si="18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5"/>
        <v>0</v>
      </c>
      <c r="J495" s="70"/>
      <c r="K495" s="8" t="s">
        <v>8</v>
      </c>
      <c r="M495" s="69">
        <f t="shared" si="18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5"/>
        <v>0</v>
      </c>
      <c r="J496" s="70"/>
      <c r="K496" s="8" t="s">
        <v>8</v>
      </c>
      <c r="M496" s="69">
        <f t="shared" si="18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5"/>
        <v>0</v>
      </c>
      <c r="J497" s="70"/>
      <c r="K497" s="8" t="s">
        <v>8</v>
      </c>
      <c r="M497" s="69">
        <f t="shared" si="18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5"/>
        <v>0</v>
      </c>
      <c r="J498" s="70"/>
      <c r="K498" s="8" t="s">
        <v>8</v>
      </c>
      <c r="M498" s="69">
        <f t="shared" si="18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5"/>
        <v>0</v>
      </c>
      <c r="J499" s="70"/>
      <c r="K499" s="8" t="s">
        <v>8</v>
      </c>
      <c r="M499" s="69">
        <f t="shared" si="18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5"/>
        <v>0</v>
      </c>
      <c r="J500" s="70"/>
      <c r="K500" s="8" t="s">
        <v>8</v>
      </c>
      <c r="M500" s="69">
        <f t="shared" si="18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5"/>
        <v>0</v>
      </c>
      <c r="J501" s="70"/>
      <c r="K501" s="8" t="s">
        <v>8</v>
      </c>
      <c r="M501" s="69">
        <f t="shared" si="18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5"/>
        <v>0</v>
      </c>
      <c r="J502" s="70"/>
      <c r="K502" s="8" t="s">
        <v>8</v>
      </c>
      <c r="M502" s="69">
        <f t="shared" si="18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5"/>
        <v>0</v>
      </c>
      <c r="J503" s="70"/>
      <c r="K503" s="8" t="s">
        <v>8</v>
      </c>
      <c r="M503" s="69">
        <f t="shared" si="18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5"/>
        <v>0</v>
      </c>
      <c r="J504" s="70"/>
      <c r="K504" s="8" t="s">
        <v>8</v>
      </c>
      <c r="M504" s="69">
        <f t="shared" si="18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5"/>
        <v>0</v>
      </c>
      <c r="J505" s="70"/>
      <c r="K505" s="8" t="s">
        <v>8</v>
      </c>
      <c r="M505" s="69">
        <f t="shared" si="18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5"/>
        <v>0</v>
      </c>
      <c r="J506" s="70"/>
      <c r="K506" s="8" t="s">
        <v>8</v>
      </c>
      <c r="M506" s="69">
        <f t="shared" si="18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5"/>
        <v>0</v>
      </c>
      <c r="J507" s="70"/>
      <c r="K507" s="8" t="s">
        <v>8</v>
      </c>
      <c r="M507" s="69">
        <f t="shared" si="18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5"/>
        <v>0</v>
      </c>
      <c r="J508" s="70"/>
      <c r="K508" s="8" t="s">
        <v>8</v>
      </c>
      <c r="M508" s="69">
        <f t="shared" si="18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5"/>
        <v>0</v>
      </c>
      <c r="J509" s="70"/>
      <c r="K509" s="8" t="s">
        <v>8</v>
      </c>
      <c r="M509" s="69">
        <f t="shared" si="18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5"/>
        <v>0</v>
      </c>
      <c r="J510" s="70"/>
      <c r="K510" s="8" t="s">
        <v>8</v>
      </c>
      <c r="M510" s="69">
        <f t="shared" si="18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5"/>
        <v>0</v>
      </c>
      <c r="J511" s="70"/>
      <c r="K511" s="8" t="s">
        <v>8</v>
      </c>
      <c r="M511" s="69">
        <f t="shared" si="18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B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Q524"/>
  <sheetViews>
    <sheetView view="pageBreakPreview" zoomScaleNormal="100" zoomScaleSheetLayoutView="100" workbookViewId="0">
      <pane xSplit="1" ySplit="11" topLeftCell="B36" activePane="bottomRight" state="frozen"/>
      <selection pane="topRight" activeCell="G13" sqref="G13"/>
      <selection pane="bottomLeft" activeCell="G13" sqref="G13"/>
      <selection pane="bottomRight" activeCell="G12" sqref="G12:G50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0</v>
      </c>
      <c r="K1" s="10"/>
      <c r="O1" s="10" t="str">
        <f>IF(M6=INT(M6), "", "小数あり")</f>
        <v/>
      </c>
      <c r="Q1" s="7"/>
    </row>
    <row r="2" spans="1:17" x14ac:dyDescent="0.25">
      <c r="B2" s="19" t="s">
        <v>39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12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266" si="0">D12*G12</f>
        <v>0</v>
      </c>
      <c r="J12" s="70"/>
      <c r="K12" s="8" t="s">
        <v>8</v>
      </c>
      <c r="M12" s="69">
        <f t="shared" ref="M12:M75" si="1">B12*G12</f>
        <v>0</v>
      </c>
      <c r="N12" s="70"/>
      <c r="O12" s="8" t="s">
        <v>8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2">IF(ROUNDDOWN(B13/2,0)&lt;5000,ROUNDDOWN(B13/2,0),5000)</f>
        <v>0</v>
      </c>
      <c r="E13" s="70"/>
      <c r="F13" s="8" t="s">
        <v>8</v>
      </c>
      <c r="G13" s="9"/>
      <c r="H13" s="18" t="s">
        <v>7</v>
      </c>
      <c r="I13" s="69">
        <f t="shared" si="0"/>
        <v>0</v>
      </c>
      <c r="J13" s="70"/>
      <c r="K13" s="8" t="s">
        <v>8</v>
      </c>
      <c r="M13" s="69">
        <f t="shared" si="1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2"/>
        <v>0</v>
      </c>
      <c r="E14" s="70"/>
      <c r="F14" s="8" t="s">
        <v>8</v>
      </c>
      <c r="G14" s="9"/>
      <c r="H14" s="18" t="s">
        <v>7</v>
      </c>
      <c r="I14" s="69">
        <f t="shared" si="0"/>
        <v>0</v>
      </c>
      <c r="J14" s="70"/>
      <c r="K14" s="8" t="s">
        <v>8</v>
      </c>
      <c r="M14" s="69">
        <f t="shared" si="1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2"/>
        <v>0</v>
      </c>
      <c r="E15" s="70"/>
      <c r="F15" s="8" t="s">
        <v>8</v>
      </c>
      <c r="G15" s="9"/>
      <c r="H15" s="18" t="s">
        <v>7</v>
      </c>
      <c r="I15" s="69">
        <f t="shared" si="0"/>
        <v>0</v>
      </c>
      <c r="J15" s="70"/>
      <c r="K15" s="8" t="s">
        <v>8</v>
      </c>
      <c r="M15" s="69">
        <f t="shared" si="1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2"/>
        <v>0</v>
      </c>
      <c r="E16" s="70"/>
      <c r="F16" s="8" t="s">
        <v>8</v>
      </c>
      <c r="G16" s="9"/>
      <c r="H16" s="18" t="s">
        <v>7</v>
      </c>
      <c r="I16" s="69">
        <f t="shared" si="0"/>
        <v>0</v>
      </c>
      <c r="J16" s="70"/>
      <c r="K16" s="8" t="s">
        <v>8</v>
      </c>
      <c r="M16" s="69">
        <f t="shared" si="1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2"/>
        <v>0</v>
      </c>
      <c r="E17" s="70"/>
      <c r="F17" s="8" t="s">
        <v>8</v>
      </c>
      <c r="G17" s="9"/>
      <c r="H17" s="18" t="s">
        <v>7</v>
      </c>
      <c r="I17" s="69">
        <f t="shared" si="0"/>
        <v>0</v>
      </c>
      <c r="J17" s="70"/>
      <c r="K17" s="8" t="s">
        <v>8</v>
      </c>
      <c r="M17" s="69">
        <f t="shared" si="1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2"/>
        <v>0</v>
      </c>
      <c r="E18" s="70"/>
      <c r="F18" s="8" t="s">
        <v>8</v>
      </c>
      <c r="G18" s="9"/>
      <c r="H18" s="18" t="s">
        <v>7</v>
      </c>
      <c r="I18" s="69">
        <f t="shared" si="0"/>
        <v>0</v>
      </c>
      <c r="J18" s="70"/>
      <c r="K18" s="8" t="s">
        <v>8</v>
      </c>
      <c r="M18" s="69">
        <f t="shared" si="1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2"/>
        <v>0</v>
      </c>
      <c r="E19" s="70"/>
      <c r="F19" s="8" t="s">
        <v>8</v>
      </c>
      <c r="G19" s="9"/>
      <c r="H19" s="18" t="s">
        <v>7</v>
      </c>
      <c r="I19" s="69">
        <f t="shared" si="0"/>
        <v>0</v>
      </c>
      <c r="J19" s="70"/>
      <c r="K19" s="8" t="s">
        <v>8</v>
      </c>
      <c r="M19" s="69">
        <f t="shared" si="1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2"/>
        <v>0</v>
      </c>
      <c r="E20" s="70"/>
      <c r="F20" s="8" t="s">
        <v>8</v>
      </c>
      <c r="G20" s="9"/>
      <c r="H20" s="18" t="s">
        <v>7</v>
      </c>
      <c r="I20" s="69">
        <f t="shared" si="0"/>
        <v>0</v>
      </c>
      <c r="J20" s="70"/>
      <c r="K20" s="8" t="s">
        <v>8</v>
      </c>
      <c r="M20" s="69">
        <f t="shared" si="1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2"/>
        <v>0</v>
      </c>
      <c r="E21" s="70"/>
      <c r="F21" s="8" t="s">
        <v>8</v>
      </c>
      <c r="G21" s="9"/>
      <c r="H21" s="18" t="s">
        <v>7</v>
      </c>
      <c r="I21" s="69">
        <f t="shared" si="0"/>
        <v>0</v>
      </c>
      <c r="J21" s="70"/>
      <c r="K21" s="8" t="s">
        <v>8</v>
      </c>
      <c r="M21" s="69">
        <f t="shared" si="1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2"/>
        <v>0</v>
      </c>
      <c r="E22" s="70"/>
      <c r="F22" s="8" t="s">
        <v>8</v>
      </c>
      <c r="G22" s="9"/>
      <c r="H22" s="18" t="s">
        <v>7</v>
      </c>
      <c r="I22" s="69">
        <f t="shared" si="0"/>
        <v>0</v>
      </c>
      <c r="J22" s="70"/>
      <c r="K22" s="8" t="s">
        <v>8</v>
      </c>
      <c r="M22" s="69">
        <f t="shared" si="1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2"/>
        <v>0</v>
      </c>
      <c r="E23" s="70"/>
      <c r="F23" s="8" t="s">
        <v>8</v>
      </c>
      <c r="G23" s="9"/>
      <c r="H23" s="18" t="s">
        <v>7</v>
      </c>
      <c r="I23" s="69">
        <f t="shared" si="0"/>
        <v>0</v>
      </c>
      <c r="J23" s="70"/>
      <c r="K23" s="8" t="s">
        <v>8</v>
      </c>
      <c r="M23" s="69">
        <f t="shared" si="1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2"/>
        <v>0</v>
      </c>
      <c r="E24" s="70"/>
      <c r="F24" s="8" t="s">
        <v>8</v>
      </c>
      <c r="G24" s="9"/>
      <c r="H24" s="18" t="s">
        <v>7</v>
      </c>
      <c r="I24" s="69">
        <f t="shared" si="0"/>
        <v>0</v>
      </c>
      <c r="J24" s="70"/>
      <c r="K24" s="8" t="s">
        <v>8</v>
      </c>
      <c r="M24" s="69">
        <f t="shared" si="1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2"/>
        <v>0</v>
      </c>
      <c r="E25" s="70"/>
      <c r="F25" s="8" t="s">
        <v>8</v>
      </c>
      <c r="G25" s="9"/>
      <c r="H25" s="18" t="s">
        <v>7</v>
      </c>
      <c r="I25" s="69">
        <f t="shared" si="0"/>
        <v>0</v>
      </c>
      <c r="J25" s="70"/>
      <c r="K25" s="8" t="s">
        <v>8</v>
      </c>
      <c r="M25" s="69">
        <f t="shared" si="1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2"/>
        <v>0</v>
      </c>
      <c r="E26" s="70"/>
      <c r="F26" s="8" t="s">
        <v>8</v>
      </c>
      <c r="G26" s="9"/>
      <c r="H26" s="18" t="s">
        <v>7</v>
      </c>
      <c r="I26" s="69">
        <f t="shared" si="0"/>
        <v>0</v>
      </c>
      <c r="J26" s="70"/>
      <c r="K26" s="8" t="s">
        <v>8</v>
      </c>
      <c r="M26" s="69">
        <f t="shared" si="1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2"/>
        <v>0</v>
      </c>
      <c r="E27" s="70"/>
      <c r="F27" s="8" t="s">
        <v>8</v>
      </c>
      <c r="G27" s="9"/>
      <c r="H27" s="18" t="s">
        <v>7</v>
      </c>
      <c r="I27" s="69">
        <f t="shared" si="0"/>
        <v>0</v>
      </c>
      <c r="J27" s="70"/>
      <c r="K27" s="8" t="s">
        <v>8</v>
      </c>
      <c r="M27" s="69">
        <f t="shared" si="1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2"/>
        <v>0</v>
      </c>
      <c r="E28" s="70"/>
      <c r="F28" s="8" t="s">
        <v>8</v>
      </c>
      <c r="G28" s="9"/>
      <c r="H28" s="18" t="s">
        <v>7</v>
      </c>
      <c r="I28" s="69">
        <f t="shared" si="0"/>
        <v>0</v>
      </c>
      <c r="J28" s="70"/>
      <c r="K28" s="8" t="s">
        <v>8</v>
      </c>
      <c r="M28" s="69">
        <f t="shared" si="1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2"/>
        <v>0</v>
      </c>
      <c r="E29" s="70"/>
      <c r="F29" s="8" t="s">
        <v>8</v>
      </c>
      <c r="G29" s="9"/>
      <c r="H29" s="18" t="s">
        <v>7</v>
      </c>
      <c r="I29" s="69">
        <f t="shared" si="0"/>
        <v>0</v>
      </c>
      <c r="J29" s="70"/>
      <c r="K29" s="8" t="s">
        <v>8</v>
      </c>
      <c r="M29" s="69">
        <f t="shared" si="1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2"/>
        <v>0</v>
      </c>
      <c r="E30" s="70"/>
      <c r="F30" s="8" t="s">
        <v>8</v>
      </c>
      <c r="G30" s="9"/>
      <c r="H30" s="18" t="s">
        <v>7</v>
      </c>
      <c r="I30" s="69">
        <f t="shared" si="0"/>
        <v>0</v>
      </c>
      <c r="J30" s="70"/>
      <c r="K30" s="8" t="s">
        <v>8</v>
      </c>
      <c r="M30" s="69">
        <f t="shared" si="1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2"/>
        <v>0</v>
      </c>
      <c r="E31" s="70"/>
      <c r="F31" s="8" t="s">
        <v>8</v>
      </c>
      <c r="G31" s="9"/>
      <c r="H31" s="18" t="s">
        <v>7</v>
      </c>
      <c r="I31" s="69">
        <f t="shared" si="0"/>
        <v>0</v>
      </c>
      <c r="J31" s="70"/>
      <c r="K31" s="8" t="s">
        <v>8</v>
      </c>
      <c r="M31" s="69">
        <f t="shared" si="1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2"/>
        <v>0</v>
      </c>
      <c r="E32" s="70"/>
      <c r="F32" s="8" t="s">
        <v>8</v>
      </c>
      <c r="G32" s="9"/>
      <c r="H32" s="18" t="s">
        <v>7</v>
      </c>
      <c r="I32" s="69">
        <f t="shared" si="0"/>
        <v>0</v>
      </c>
      <c r="J32" s="70"/>
      <c r="K32" s="8" t="s">
        <v>8</v>
      </c>
      <c r="M32" s="69">
        <f t="shared" si="1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2"/>
        <v>0</v>
      </c>
      <c r="E33" s="70"/>
      <c r="F33" s="8" t="s">
        <v>8</v>
      </c>
      <c r="G33" s="9"/>
      <c r="H33" s="18" t="s">
        <v>7</v>
      </c>
      <c r="I33" s="69">
        <f t="shared" si="0"/>
        <v>0</v>
      </c>
      <c r="J33" s="70"/>
      <c r="K33" s="8" t="s">
        <v>8</v>
      </c>
      <c r="M33" s="69">
        <f t="shared" si="1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2"/>
        <v>0</v>
      </c>
      <c r="E34" s="70"/>
      <c r="F34" s="8" t="s">
        <v>8</v>
      </c>
      <c r="G34" s="9"/>
      <c r="H34" s="18" t="s">
        <v>7</v>
      </c>
      <c r="I34" s="69">
        <f t="shared" si="0"/>
        <v>0</v>
      </c>
      <c r="J34" s="70"/>
      <c r="K34" s="8" t="s">
        <v>8</v>
      </c>
      <c r="M34" s="69">
        <f t="shared" si="1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2"/>
        <v>0</v>
      </c>
      <c r="E35" s="70"/>
      <c r="F35" s="8" t="s">
        <v>8</v>
      </c>
      <c r="G35" s="9"/>
      <c r="H35" s="18" t="s">
        <v>7</v>
      </c>
      <c r="I35" s="69">
        <f t="shared" si="0"/>
        <v>0</v>
      </c>
      <c r="J35" s="70"/>
      <c r="K35" s="8" t="s">
        <v>8</v>
      </c>
      <c r="M35" s="69">
        <f t="shared" si="1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2"/>
        <v>0</v>
      </c>
      <c r="E36" s="70"/>
      <c r="F36" s="8" t="s">
        <v>8</v>
      </c>
      <c r="G36" s="9"/>
      <c r="H36" s="18" t="s">
        <v>7</v>
      </c>
      <c r="I36" s="69">
        <f t="shared" si="0"/>
        <v>0</v>
      </c>
      <c r="J36" s="70"/>
      <c r="K36" s="8" t="s">
        <v>8</v>
      </c>
      <c r="M36" s="69">
        <f t="shared" si="1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2"/>
        <v>0</v>
      </c>
      <c r="E37" s="70"/>
      <c r="F37" s="8" t="s">
        <v>8</v>
      </c>
      <c r="G37" s="9"/>
      <c r="H37" s="18" t="s">
        <v>7</v>
      </c>
      <c r="I37" s="69">
        <f t="shared" si="0"/>
        <v>0</v>
      </c>
      <c r="J37" s="70"/>
      <c r="K37" s="8" t="s">
        <v>8</v>
      </c>
      <c r="M37" s="69">
        <f t="shared" si="1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2"/>
        <v>0</v>
      </c>
      <c r="E38" s="70"/>
      <c r="F38" s="8" t="s">
        <v>8</v>
      </c>
      <c r="G38" s="9"/>
      <c r="H38" s="18" t="s">
        <v>7</v>
      </c>
      <c r="I38" s="69">
        <f t="shared" si="0"/>
        <v>0</v>
      </c>
      <c r="J38" s="70"/>
      <c r="K38" s="8" t="s">
        <v>8</v>
      </c>
      <c r="M38" s="69">
        <f t="shared" si="1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2"/>
        <v>0</v>
      </c>
      <c r="E39" s="70"/>
      <c r="F39" s="8" t="s">
        <v>8</v>
      </c>
      <c r="G39" s="9"/>
      <c r="H39" s="18" t="s">
        <v>7</v>
      </c>
      <c r="I39" s="69">
        <f t="shared" si="0"/>
        <v>0</v>
      </c>
      <c r="J39" s="70"/>
      <c r="K39" s="8" t="s">
        <v>8</v>
      </c>
      <c r="M39" s="69">
        <f t="shared" si="1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2"/>
        <v>0</v>
      </c>
      <c r="E40" s="70"/>
      <c r="F40" s="8" t="s">
        <v>8</v>
      </c>
      <c r="G40" s="9"/>
      <c r="H40" s="18" t="s">
        <v>7</v>
      </c>
      <c r="I40" s="69">
        <f t="shared" si="0"/>
        <v>0</v>
      </c>
      <c r="J40" s="70"/>
      <c r="K40" s="8" t="s">
        <v>8</v>
      </c>
      <c r="M40" s="69">
        <f t="shared" si="1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2"/>
        <v>0</v>
      </c>
      <c r="E41" s="70"/>
      <c r="F41" s="8" t="s">
        <v>8</v>
      </c>
      <c r="G41" s="9"/>
      <c r="H41" s="18" t="s">
        <v>7</v>
      </c>
      <c r="I41" s="69">
        <f t="shared" si="0"/>
        <v>0</v>
      </c>
      <c r="J41" s="70"/>
      <c r="K41" s="8" t="s">
        <v>8</v>
      </c>
      <c r="M41" s="69">
        <f t="shared" si="1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2"/>
        <v>0</v>
      </c>
      <c r="E42" s="70"/>
      <c r="F42" s="8" t="s">
        <v>8</v>
      </c>
      <c r="G42" s="9"/>
      <c r="H42" s="18" t="s">
        <v>7</v>
      </c>
      <c r="I42" s="69">
        <f t="shared" si="0"/>
        <v>0</v>
      </c>
      <c r="J42" s="70"/>
      <c r="K42" s="8" t="s">
        <v>8</v>
      </c>
      <c r="M42" s="69">
        <f t="shared" si="1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2"/>
        <v>0</v>
      </c>
      <c r="E43" s="70"/>
      <c r="F43" s="8" t="s">
        <v>8</v>
      </c>
      <c r="G43" s="9"/>
      <c r="H43" s="18" t="s">
        <v>7</v>
      </c>
      <c r="I43" s="69">
        <f t="shared" si="0"/>
        <v>0</v>
      </c>
      <c r="J43" s="70"/>
      <c r="K43" s="8" t="s">
        <v>8</v>
      </c>
      <c r="M43" s="69">
        <f t="shared" si="1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2"/>
        <v>0</v>
      </c>
      <c r="E44" s="70"/>
      <c r="F44" s="8" t="s">
        <v>8</v>
      </c>
      <c r="G44" s="9"/>
      <c r="H44" s="18" t="s">
        <v>7</v>
      </c>
      <c r="I44" s="69">
        <f t="shared" si="0"/>
        <v>0</v>
      </c>
      <c r="J44" s="70"/>
      <c r="K44" s="8" t="s">
        <v>8</v>
      </c>
      <c r="M44" s="69">
        <f t="shared" si="1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2"/>
        <v>0</v>
      </c>
      <c r="E45" s="70"/>
      <c r="F45" s="8" t="s">
        <v>8</v>
      </c>
      <c r="G45" s="9"/>
      <c r="H45" s="18" t="s">
        <v>7</v>
      </c>
      <c r="I45" s="69">
        <f t="shared" si="0"/>
        <v>0</v>
      </c>
      <c r="J45" s="70"/>
      <c r="K45" s="8" t="s">
        <v>8</v>
      </c>
      <c r="M45" s="69">
        <f t="shared" si="1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2"/>
        <v>0</v>
      </c>
      <c r="E46" s="70"/>
      <c r="F46" s="8" t="s">
        <v>8</v>
      </c>
      <c r="G46" s="9"/>
      <c r="H46" s="18" t="s">
        <v>7</v>
      </c>
      <c r="I46" s="69">
        <f t="shared" si="0"/>
        <v>0</v>
      </c>
      <c r="J46" s="70"/>
      <c r="K46" s="8" t="s">
        <v>8</v>
      </c>
      <c r="M46" s="69">
        <f t="shared" si="1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2"/>
        <v>0</v>
      </c>
      <c r="E47" s="70"/>
      <c r="F47" s="8" t="s">
        <v>8</v>
      </c>
      <c r="G47" s="9"/>
      <c r="H47" s="18" t="s">
        <v>7</v>
      </c>
      <c r="I47" s="69">
        <f t="shared" si="0"/>
        <v>0</v>
      </c>
      <c r="J47" s="70"/>
      <c r="K47" s="8" t="s">
        <v>8</v>
      </c>
      <c r="M47" s="69">
        <f t="shared" si="1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2"/>
        <v>0</v>
      </c>
      <c r="E48" s="70"/>
      <c r="F48" s="8" t="s">
        <v>8</v>
      </c>
      <c r="G48" s="9"/>
      <c r="H48" s="18" t="s">
        <v>7</v>
      </c>
      <c r="I48" s="69">
        <f t="shared" si="0"/>
        <v>0</v>
      </c>
      <c r="J48" s="70"/>
      <c r="K48" s="8" t="s">
        <v>8</v>
      </c>
      <c r="M48" s="69">
        <f t="shared" si="1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2"/>
        <v>0</v>
      </c>
      <c r="E49" s="70"/>
      <c r="F49" s="8" t="s">
        <v>8</v>
      </c>
      <c r="G49" s="9"/>
      <c r="H49" s="18" t="s">
        <v>7</v>
      </c>
      <c r="I49" s="69">
        <f t="shared" si="0"/>
        <v>0</v>
      </c>
      <c r="J49" s="70"/>
      <c r="K49" s="8" t="s">
        <v>8</v>
      </c>
      <c r="M49" s="69">
        <f t="shared" si="1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2"/>
        <v>0</v>
      </c>
      <c r="E50" s="70"/>
      <c r="F50" s="8" t="s">
        <v>8</v>
      </c>
      <c r="G50" s="9"/>
      <c r="H50" s="18" t="s">
        <v>7</v>
      </c>
      <c r="I50" s="69">
        <f t="shared" si="0"/>
        <v>0</v>
      </c>
      <c r="J50" s="70"/>
      <c r="K50" s="8" t="s">
        <v>8</v>
      </c>
      <c r="M50" s="69">
        <f t="shared" si="1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2"/>
        <v>0</v>
      </c>
      <c r="E51" s="70"/>
      <c r="F51" s="8" t="s">
        <v>8</v>
      </c>
      <c r="G51" s="9"/>
      <c r="H51" s="18" t="s">
        <v>7</v>
      </c>
      <c r="I51" s="69">
        <f t="shared" si="0"/>
        <v>0</v>
      </c>
      <c r="J51" s="70"/>
      <c r="K51" s="8" t="s">
        <v>8</v>
      </c>
      <c r="M51" s="69">
        <f t="shared" si="1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2"/>
        <v>0</v>
      </c>
      <c r="E52" s="70"/>
      <c r="F52" s="8" t="s">
        <v>8</v>
      </c>
      <c r="G52" s="9"/>
      <c r="H52" s="18" t="s">
        <v>7</v>
      </c>
      <c r="I52" s="69">
        <f t="shared" si="0"/>
        <v>0</v>
      </c>
      <c r="J52" s="70"/>
      <c r="K52" s="8" t="s">
        <v>8</v>
      </c>
      <c r="M52" s="69">
        <f t="shared" si="1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2"/>
        <v>0</v>
      </c>
      <c r="E53" s="70"/>
      <c r="F53" s="8" t="s">
        <v>8</v>
      </c>
      <c r="G53" s="9"/>
      <c r="H53" s="18" t="s">
        <v>7</v>
      </c>
      <c r="I53" s="69">
        <f t="shared" si="0"/>
        <v>0</v>
      </c>
      <c r="J53" s="70"/>
      <c r="K53" s="8" t="s">
        <v>8</v>
      </c>
      <c r="M53" s="69">
        <f t="shared" si="1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2"/>
        <v>0</v>
      </c>
      <c r="E54" s="70"/>
      <c r="F54" s="8" t="s">
        <v>8</v>
      </c>
      <c r="G54" s="9"/>
      <c r="H54" s="18" t="s">
        <v>7</v>
      </c>
      <c r="I54" s="69">
        <f t="shared" si="0"/>
        <v>0</v>
      </c>
      <c r="J54" s="70"/>
      <c r="K54" s="8" t="s">
        <v>8</v>
      </c>
      <c r="M54" s="69">
        <f t="shared" si="1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2"/>
        <v>0</v>
      </c>
      <c r="E55" s="70"/>
      <c r="F55" s="8" t="s">
        <v>8</v>
      </c>
      <c r="G55" s="9"/>
      <c r="H55" s="18" t="s">
        <v>7</v>
      </c>
      <c r="I55" s="69">
        <f t="shared" si="0"/>
        <v>0</v>
      </c>
      <c r="J55" s="70"/>
      <c r="K55" s="8" t="s">
        <v>8</v>
      </c>
      <c r="M55" s="69">
        <f t="shared" si="1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2"/>
        <v>0</v>
      </c>
      <c r="E56" s="70"/>
      <c r="F56" s="8" t="s">
        <v>8</v>
      </c>
      <c r="G56" s="9"/>
      <c r="H56" s="18" t="s">
        <v>7</v>
      </c>
      <c r="I56" s="69">
        <f t="shared" si="0"/>
        <v>0</v>
      </c>
      <c r="J56" s="70"/>
      <c r="K56" s="8" t="s">
        <v>8</v>
      </c>
      <c r="M56" s="69">
        <f t="shared" si="1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2"/>
        <v>0</v>
      </c>
      <c r="E57" s="70"/>
      <c r="F57" s="8" t="s">
        <v>8</v>
      </c>
      <c r="G57" s="9"/>
      <c r="H57" s="18" t="s">
        <v>7</v>
      </c>
      <c r="I57" s="69">
        <f t="shared" si="0"/>
        <v>0</v>
      </c>
      <c r="J57" s="70"/>
      <c r="K57" s="8" t="s">
        <v>8</v>
      </c>
      <c r="M57" s="69">
        <f t="shared" si="1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2"/>
        <v>0</v>
      </c>
      <c r="E58" s="70"/>
      <c r="F58" s="8" t="s">
        <v>8</v>
      </c>
      <c r="G58" s="9"/>
      <c r="H58" s="18" t="s">
        <v>7</v>
      </c>
      <c r="I58" s="69">
        <f t="shared" si="0"/>
        <v>0</v>
      </c>
      <c r="J58" s="70"/>
      <c r="K58" s="8" t="s">
        <v>8</v>
      </c>
      <c r="M58" s="69">
        <f t="shared" si="1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2"/>
        <v>0</v>
      </c>
      <c r="E59" s="70"/>
      <c r="F59" s="8" t="s">
        <v>8</v>
      </c>
      <c r="G59" s="9"/>
      <c r="H59" s="18" t="s">
        <v>7</v>
      </c>
      <c r="I59" s="69">
        <f t="shared" si="0"/>
        <v>0</v>
      </c>
      <c r="J59" s="70"/>
      <c r="K59" s="8" t="s">
        <v>8</v>
      </c>
      <c r="M59" s="69">
        <f t="shared" si="1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2"/>
        <v>0</v>
      </c>
      <c r="E60" s="70"/>
      <c r="F60" s="8" t="s">
        <v>8</v>
      </c>
      <c r="G60" s="9"/>
      <c r="H60" s="18" t="s">
        <v>7</v>
      </c>
      <c r="I60" s="69">
        <f t="shared" si="0"/>
        <v>0</v>
      </c>
      <c r="J60" s="70"/>
      <c r="K60" s="8" t="s">
        <v>8</v>
      </c>
      <c r="M60" s="69">
        <f t="shared" si="1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2"/>
        <v>0</v>
      </c>
      <c r="E61" s="70"/>
      <c r="F61" s="8" t="s">
        <v>8</v>
      </c>
      <c r="G61" s="9"/>
      <c r="H61" s="18" t="s">
        <v>7</v>
      </c>
      <c r="I61" s="69">
        <f t="shared" si="0"/>
        <v>0</v>
      </c>
      <c r="J61" s="70"/>
      <c r="K61" s="8" t="s">
        <v>8</v>
      </c>
      <c r="M61" s="69">
        <f t="shared" si="1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2"/>
        <v>0</v>
      </c>
      <c r="E62" s="70"/>
      <c r="F62" s="8" t="s">
        <v>8</v>
      </c>
      <c r="G62" s="9"/>
      <c r="H62" s="18" t="s">
        <v>7</v>
      </c>
      <c r="I62" s="69">
        <f t="shared" si="0"/>
        <v>0</v>
      </c>
      <c r="J62" s="70"/>
      <c r="K62" s="8" t="s">
        <v>8</v>
      </c>
      <c r="M62" s="69">
        <f t="shared" si="1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2"/>
        <v>0</v>
      </c>
      <c r="E63" s="70"/>
      <c r="F63" s="8" t="s">
        <v>8</v>
      </c>
      <c r="G63" s="9"/>
      <c r="H63" s="18" t="s">
        <v>7</v>
      </c>
      <c r="I63" s="69">
        <f t="shared" si="0"/>
        <v>0</v>
      </c>
      <c r="J63" s="70"/>
      <c r="K63" s="8" t="s">
        <v>8</v>
      </c>
      <c r="M63" s="69">
        <f t="shared" si="1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2"/>
        <v>0</v>
      </c>
      <c r="E64" s="70"/>
      <c r="F64" s="8" t="s">
        <v>8</v>
      </c>
      <c r="G64" s="9"/>
      <c r="H64" s="18" t="s">
        <v>7</v>
      </c>
      <c r="I64" s="69">
        <f t="shared" si="0"/>
        <v>0</v>
      </c>
      <c r="J64" s="70"/>
      <c r="K64" s="8" t="s">
        <v>8</v>
      </c>
      <c r="M64" s="69">
        <f t="shared" si="1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2"/>
        <v>0</v>
      </c>
      <c r="E65" s="70"/>
      <c r="F65" s="8" t="s">
        <v>8</v>
      </c>
      <c r="G65" s="9"/>
      <c r="H65" s="18" t="s">
        <v>7</v>
      </c>
      <c r="I65" s="69">
        <f t="shared" si="0"/>
        <v>0</v>
      </c>
      <c r="J65" s="70"/>
      <c r="K65" s="8" t="s">
        <v>8</v>
      </c>
      <c r="M65" s="69">
        <f t="shared" si="1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2"/>
        <v>0</v>
      </c>
      <c r="E66" s="70"/>
      <c r="F66" s="8" t="s">
        <v>8</v>
      </c>
      <c r="G66" s="9"/>
      <c r="H66" s="18" t="s">
        <v>7</v>
      </c>
      <c r="I66" s="69">
        <f t="shared" si="0"/>
        <v>0</v>
      </c>
      <c r="J66" s="70"/>
      <c r="K66" s="8" t="s">
        <v>8</v>
      </c>
      <c r="M66" s="69">
        <f t="shared" si="1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2"/>
        <v>0</v>
      </c>
      <c r="E67" s="70"/>
      <c r="F67" s="8" t="s">
        <v>8</v>
      </c>
      <c r="G67" s="9"/>
      <c r="H67" s="18" t="s">
        <v>7</v>
      </c>
      <c r="I67" s="69">
        <f t="shared" si="0"/>
        <v>0</v>
      </c>
      <c r="J67" s="70"/>
      <c r="K67" s="8" t="s">
        <v>8</v>
      </c>
      <c r="M67" s="69">
        <f t="shared" si="1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2"/>
        <v>0</v>
      </c>
      <c r="E68" s="70"/>
      <c r="F68" s="8" t="s">
        <v>8</v>
      </c>
      <c r="G68" s="9"/>
      <c r="H68" s="18" t="s">
        <v>7</v>
      </c>
      <c r="I68" s="69">
        <f t="shared" si="0"/>
        <v>0</v>
      </c>
      <c r="J68" s="70"/>
      <c r="K68" s="8" t="s">
        <v>8</v>
      </c>
      <c r="M68" s="69">
        <f t="shared" si="1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2"/>
        <v>0</v>
      </c>
      <c r="E69" s="70"/>
      <c r="F69" s="8" t="s">
        <v>8</v>
      </c>
      <c r="G69" s="9"/>
      <c r="H69" s="18" t="s">
        <v>7</v>
      </c>
      <c r="I69" s="69">
        <f t="shared" si="0"/>
        <v>0</v>
      </c>
      <c r="J69" s="70"/>
      <c r="K69" s="8" t="s">
        <v>8</v>
      </c>
      <c r="M69" s="69">
        <f t="shared" si="1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2"/>
        <v>0</v>
      </c>
      <c r="E70" s="70"/>
      <c r="F70" s="8" t="s">
        <v>8</v>
      </c>
      <c r="G70" s="9"/>
      <c r="H70" s="18" t="s">
        <v>7</v>
      </c>
      <c r="I70" s="69">
        <f t="shared" si="0"/>
        <v>0</v>
      </c>
      <c r="J70" s="70"/>
      <c r="K70" s="8" t="s">
        <v>8</v>
      </c>
      <c r="M70" s="69">
        <f t="shared" si="1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2"/>
        <v>0</v>
      </c>
      <c r="E71" s="70"/>
      <c r="F71" s="8" t="s">
        <v>8</v>
      </c>
      <c r="G71" s="9"/>
      <c r="H71" s="18" t="s">
        <v>7</v>
      </c>
      <c r="I71" s="69">
        <f t="shared" si="0"/>
        <v>0</v>
      </c>
      <c r="J71" s="70"/>
      <c r="K71" s="8" t="s">
        <v>8</v>
      </c>
      <c r="M71" s="69">
        <f t="shared" si="1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2"/>
        <v>0</v>
      </c>
      <c r="E72" s="70"/>
      <c r="F72" s="8" t="s">
        <v>8</v>
      </c>
      <c r="G72" s="9"/>
      <c r="H72" s="18" t="s">
        <v>7</v>
      </c>
      <c r="I72" s="69">
        <f t="shared" si="0"/>
        <v>0</v>
      </c>
      <c r="J72" s="70"/>
      <c r="K72" s="8" t="s">
        <v>8</v>
      </c>
      <c r="M72" s="69">
        <f t="shared" si="1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2"/>
        <v>0</v>
      </c>
      <c r="E73" s="70"/>
      <c r="F73" s="8" t="s">
        <v>8</v>
      </c>
      <c r="G73" s="9"/>
      <c r="H73" s="18" t="s">
        <v>7</v>
      </c>
      <c r="I73" s="69">
        <f t="shared" si="0"/>
        <v>0</v>
      </c>
      <c r="J73" s="70"/>
      <c r="K73" s="8" t="s">
        <v>8</v>
      </c>
      <c r="M73" s="69">
        <f t="shared" si="1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2"/>
        <v>0</v>
      </c>
      <c r="E74" s="70"/>
      <c r="F74" s="8" t="s">
        <v>8</v>
      </c>
      <c r="G74" s="9"/>
      <c r="H74" s="18" t="s">
        <v>7</v>
      </c>
      <c r="I74" s="69">
        <f t="shared" si="0"/>
        <v>0</v>
      </c>
      <c r="J74" s="70"/>
      <c r="K74" s="8" t="s">
        <v>8</v>
      </c>
      <c r="M74" s="69">
        <f t="shared" si="1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2"/>
        <v>0</v>
      </c>
      <c r="E75" s="70"/>
      <c r="F75" s="8" t="s">
        <v>8</v>
      </c>
      <c r="G75" s="9"/>
      <c r="H75" s="18" t="s">
        <v>7</v>
      </c>
      <c r="I75" s="69">
        <f t="shared" si="0"/>
        <v>0</v>
      </c>
      <c r="J75" s="70"/>
      <c r="K75" s="8" t="s">
        <v>8</v>
      </c>
      <c r="M75" s="69">
        <f t="shared" si="1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2"/>
        <v>0</v>
      </c>
      <c r="E76" s="70"/>
      <c r="F76" s="8" t="s">
        <v>8</v>
      </c>
      <c r="G76" s="9"/>
      <c r="H76" s="18" t="s">
        <v>7</v>
      </c>
      <c r="I76" s="69">
        <f t="shared" si="0"/>
        <v>0</v>
      </c>
      <c r="J76" s="70"/>
      <c r="K76" s="8" t="s">
        <v>8</v>
      </c>
      <c r="M76" s="69">
        <f t="shared" ref="M76:M139" si="3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4">IF(ROUNDDOWN(B77/2,0)&lt;5000,ROUNDDOWN(B77/2,0),5000)</f>
        <v>0</v>
      </c>
      <c r="E77" s="70"/>
      <c r="F77" s="8" t="s">
        <v>8</v>
      </c>
      <c r="G77" s="9"/>
      <c r="H77" s="18" t="s">
        <v>7</v>
      </c>
      <c r="I77" s="69">
        <f t="shared" si="0"/>
        <v>0</v>
      </c>
      <c r="J77" s="70"/>
      <c r="K77" s="8" t="s">
        <v>8</v>
      </c>
      <c r="M77" s="69">
        <f t="shared" si="3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4"/>
        <v>0</v>
      </c>
      <c r="E78" s="70"/>
      <c r="F78" s="8" t="s">
        <v>8</v>
      </c>
      <c r="G78" s="9"/>
      <c r="H78" s="18" t="s">
        <v>7</v>
      </c>
      <c r="I78" s="69">
        <f t="shared" si="0"/>
        <v>0</v>
      </c>
      <c r="J78" s="70"/>
      <c r="K78" s="8" t="s">
        <v>8</v>
      </c>
      <c r="M78" s="69">
        <f t="shared" si="3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4"/>
        <v>0</v>
      </c>
      <c r="E79" s="70"/>
      <c r="F79" s="8" t="s">
        <v>8</v>
      </c>
      <c r="G79" s="9"/>
      <c r="H79" s="18" t="s">
        <v>7</v>
      </c>
      <c r="I79" s="69">
        <f t="shared" si="0"/>
        <v>0</v>
      </c>
      <c r="J79" s="70"/>
      <c r="K79" s="8" t="s">
        <v>8</v>
      </c>
      <c r="M79" s="69">
        <f t="shared" si="3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4"/>
        <v>0</v>
      </c>
      <c r="E80" s="70"/>
      <c r="F80" s="8" t="s">
        <v>8</v>
      </c>
      <c r="G80" s="9"/>
      <c r="H80" s="18" t="s">
        <v>7</v>
      </c>
      <c r="I80" s="69">
        <f t="shared" si="0"/>
        <v>0</v>
      </c>
      <c r="J80" s="70"/>
      <c r="K80" s="8" t="s">
        <v>8</v>
      </c>
      <c r="M80" s="69">
        <f t="shared" si="3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4"/>
        <v>0</v>
      </c>
      <c r="E81" s="70"/>
      <c r="F81" s="8" t="s">
        <v>8</v>
      </c>
      <c r="G81" s="9"/>
      <c r="H81" s="18" t="s">
        <v>7</v>
      </c>
      <c r="I81" s="69">
        <f t="shared" si="0"/>
        <v>0</v>
      </c>
      <c r="J81" s="70"/>
      <c r="K81" s="8" t="s">
        <v>8</v>
      </c>
      <c r="M81" s="69">
        <f t="shared" si="3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4"/>
        <v>0</v>
      </c>
      <c r="E82" s="70"/>
      <c r="F82" s="8" t="s">
        <v>8</v>
      </c>
      <c r="G82" s="9"/>
      <c r="H82" s="18" t="s">
        <v>7</v>
      </c>
      <c r="I82" s="69">
        <f t="shared" si="0"/>
        <v>0</v>
      </c>
      <c r="J82" s="70"/>
      <c r="K82" s="8" t="s">
        <v>8</v>
      </c>
      <c r="M82" s="69">
        <f t="shared" si="3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4"/>
        <v>0</v>
      </c>
      <c r="E83" s="70"/>
      <c r="F83" s="8" t="s">
        <v>8</v>
      </c>
      <c r="G83" s="9"/>
      <c r="H83" s="18" t="s">
        <v>7</v>
      </c>
      <c r="I83" s="69">
        <f t="shared" si="0"/>
        <v>0</v>
      </c>
      <c r="J83" s="70"/>
      <c r="K83" s="8" t="s">
        <v>8</v>
      </c>
      <c r="M83" s="69">
        <f t="shared" si="3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4"/>
        <v>0</v>
      </c>
      <c r="E84" s="70"/>
      <c r="F84" s="8" t="s">
        <v>8</v>
      </c>
      <c r="G84" s="9"/>
      <c r="H84" s="18" t="s">
        <v>7</v>
      </c>
      <c r="I84" s="69">
        <f t="shared" si="0"/>
        <v>0</v>
      </c>
      <c r="J84" s="70"/>
      <c r="K84" s="8" t="s">
        <v>8</v>
      </c>
      <c r="M84" s="69">
        <f t="shared" si="3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4"/>
        <v>0</v>
      </c>
      <c r="E85" s="70"/>
      <c r="F85" s="8" t="s">
        <v>8</v>
      </c>
      <c r="G85" s="9"/>
      <c r="H85" s="18" t="s">
        <v>7</v>
      </c>
      <c r="I85" s="69">
        <f t="shared" si="0"/>
        <v>0</v>
      </c>
      <c r="J85" s="70"/>
      <c r="K85" s="8" t="s">
        <v>8</v>
      </c>
      <c r="M85" s="69">
        <f t="shared" si="3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4"/>
        <v>0</v>
      </c>
      <c r="E86" s="70"/>
      <c r="F86" s="8" t="s">
        <v>8</v>
      </c>
      <c r="G86" s="9"/>
      <c r="H86" s="18" t="s">
        <v>7</v>
      </c>
      <c r="I86" s="69">
        <f t="shared" si="0"/>
        <v>0</v>
      </c>
      <c r="J86" s="70"/>
      <c r="K86" s="8" t="s">
        <v>8</v>
      </c>
      <c r="M86" s="69">
        <f t="shared" si="3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4"/>
        <v>0</v>
      </c>
      <c r="E87" s="70"/>
      <c r="F87" s="8" t="s">
        <v>8</v>
      </c>
      <c r="G87" s="9"/>
      <c r="H87" s="18" t="s">
        <v>7</v>
      </c>
      <c r="I87" s="69">
        <f t="shared" si="0"/>
        <v>0</v>
      </c>
      <c r="J87" s="70"/>
      <c r="K87" s="8" t="s">
        <v>8</v>
      </c>
      <c r="M87" s="69">
        <f t="shared" si="3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4"/>
        <v>0</v>
      </c>
      <c r="E88" s="70"/>
      <c r="F88" s="8" t="s">
        <v>8</v>
      </c>
      <c r="G88" s="9"/>
      <c r="H88" s="18" t="s">
        <v>7</v>
      </c>
      <c r="I88" s="69">
        <f t="shared" si="0"/>
        <v>0</v>
      </c>
      <c r="J88" s="70"/>
      <c r="K88" s="8" t="s">
        <v>8</v>
      </c>
      <c r="M88" s="69">
        <f t="shared" si="3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4"/>
        <v>0</v>
      </c>
      <c r="E89" s="70"/>
      <c r="F89" s="8" t="s">
        <v>8</v>
      </c>
      <c r="G89" s="9"/>
      <c r="H89" s="18" t="s">
        <v>7</v>
      </c>
      <c r="I89" s="69">
        <f t="shared" si="0"/>
        <v>0</v>
      </c>
      <c r="J89" s="70"/>
      <c r="K89" s="8" t="s">
        <v>8</v>
      </c>
      <c r="M89" s="69">
        <f t="shared" si="3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4"/>
        <v>0</v>
      </c>
      <c r="E90" s="70"/>
      <c r="F90" s="8" t="s">
        <v>8</v>
      </c>
      <c r="G90" s="9"/>
      <c r="H90" s="18" t="s">
        <v>7</v>
      </c>
      <c r="I90" s="69">
        <f t="shared" si="0"/>
        <v>0</v>
      </c>
      <c r="J90" s="70"/>
      <c r="K90" s="8" t="s">
        <v>8</v>
      </c>
      <c r="M90" s="69">
        <f t="shared" si="3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4"/>
        <v>0</v>
      </c>
      <c r="E91" s="70"/>
      <c r="F91" s="8" t="s">
        <v>8</v>
      </c>
      <c r="G91" s="9"/>
      <c r="H91" s="18" t="s">
        <v>7</v>
      </c>
      <c r="I91" s="69">
        <f t="shared" si="0"/>
        <v>0</v>
      </c>
      <c r="J91" s="70"/>
      <c r="K91" s="8" t="s">
        <v>8</v>
      </c>
      <c r="M91" s="69">
        <f t="shared" si="3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4"/>
        <v>0</v>
      </c>
      <c r="E92" s="70"/>
      <c r="F92" s="8" t="s">
        <v>8</v>
      </c>
      <c r="G92" s="9"/>
      <c r="H92" s="18" t="s">
        <v>7</v>
      </c>
      <c r="I92" s="69">
        <f t="shared" si="0"/>
        <v>0</v>
      </c>
      <c r="J92" s="70"/>
      <c r="K92" s="8" t="s">
        <v>8</v>
      </c>
      <c r="M92" s="69">
        <f t="shared" si="3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4"/>
        <v>0</v>
      </c>
      <c r="E93" s="70"/>
      <c r="F93" s="8" t="s">
        <v>8</v>
      </c>
      <c r="G93" s="9"/>
      <c r="H93" s="18" t="s">
        <v>7</v>
      </c>
      <c r="I93" s="69">
        <f t="shared" si="0"/>
        <v>0</v>
      </c>
      <c r="J93" s="70"/>
      <c r="K93" s="8" t="s">
        <v>8</v>
      </c>
      <c r="M93" s="69">
        <f t="shared" si="3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4"/>
        <v>0</v>
      </c>
      <c r="E94" s="70"/>
      <c r="F94" s="8" t="s">
        <v>8</v>
      </c>
      <c r="G94" s="9"/>
      <c r="H94" s="18" t="s">
        <v>7</v>
      </c>
      <c r="I94" s="69">
        <f t="shared" si="0"/>
        <v>0</v>
      </c>
      <c r="J94" s="70"/>
      <c r="K94" s="8" t="s">
        <v>8</v>
      </c>
      <c r="M94" s="69">
        <f t="shared" si="3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4"/>
        <v>0</v>
      </c>
      <c r="E95" s="70"/>
      <c r="F95" s="8" t="s">
        <v>8</v>
      </c>
      <c r="G95" s="9"/>
      <c r="H95" s="18" t="s">
        <v>7</v>
      </c>
      <c r="I95" s="69">
        <f t="shared" si="0"/>
        <v>0</v>
      </c>
      <c r="J95" s="70"/>
      <c r="K95" s="8" t="s">
        <v>8</v>
      </c>
      <c r="M95" s="69">
        <f t="shared" si="3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4"/>
        <v>0</v>
      </c>
      <c r="E96" s="70"/>
      <c r="F96" s="8" t="s">
        <v>8</v>
      </c>
      <c r="G96" s="9"/>
      <c r="H96" s="18" t="s">
        <v>7</v>
      </c>
      <c r="I96" s="69">
        <f t="shared" si="0"/>
        <v>0</v>
      </c>
      <c r="J96" s="70"/>
      <c r="K96" s="8" t="s">
        <v>8</v>
      </c>
      <c r="M96" s="69">
        <f t="shared" si="3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4"/>
        <v>0</v>
      </c>
      <c r="E97" s="70"/>
      <c r="F97" s="8" t="s">
        <v>8</v>
      </c>
      <c r="G97" s="9"/>
      <c r="H97" s="18" t="s">
        <v>7</v>
      </c>
      <c r="I97" s="69">
        <f t="shared" si="0"/>
        <v>0</v>
      </c>
      <c r="J97" s="70"/>
      <c r="K97" s="8" t="s">
        <v>8</v>
      </c>
      <c r="M97" s="69">
        <f t="shared" si="3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4"/>
        <v>0</v>
      </c>
      <c r="E98" s="70"/>
      <c r="F98" s="8" t="s">
        <v>8</v>
      </c>
      <c r="G98" s="9"/>
      <c r="H98" s="18" t="s">
        <v>7</v>
      </c>
      <c r="I98" s="69">
        <f t="shared" si="0"/>
        <v>0</v>
      </c>
      <c r="J98" s="70"/>
      <c r="K98" s="8" t="s">
        <v>8</v>
      </c>
      <c r="M98" s="69">
        <f t="shared" si="3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4"/>
        <v>0</v>
      </c>
      <c r="E99" s="70"/>
      <c r="F99" s="8" t="s">
        <v>8</v>
      </c>
      <c r="G99" s="9"/>
      <c r="H99" s="18" t="s">
        <v>7</v>
      </c>
      <c r="I99" s="69">
        <f t="shared" si="0"/>
        <v>0</v>
      </c>
      <c r="J99" s="70"/>
      <c r="K99" s="8" t="s">
        <v>8</v>
      </c>
      <c r="M99" s="69">
        <f t="shared" si="3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4"/>
        <v>0</v>
      </c>
      <c r="E100" s="70"/>
      <c r="F100" s="8" t="s">
        <v>8</v>
      </c>
      <c r="G100" s="9"/>
      <c r="H100" s="18" t="s">
        <v>7</v>
      </c>
      <c r="I100" s="69">
        <f t="shared" si="0"/>
        <v>0</v>
      </c>
      <c r="J100" s="70"/>
      <c r="K100" s="8" t="s">
        <v>8</v>
      </c>
      <c r="M100" s="69">
        <f t="shared" si="3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4"/>
        <v>0</v>
      </c>
      <c r="E101" s="70"/>
      <c r="F101" s="8" t="s">
        <v>8</v>
      </c>
      <c r="G101" s="9"/>
      <c r="H101" s="18" t="s">
        <v>7</v>
      </c>
      <c r="I101" s="69">
        <f t="shared" si="0"/>
        <v>0</v>
      </c>
      <c r="J101" s="70"/>
      <c r="K101" s="8" t="s">
        <v>8</v>
      </c>
      <c r="M101" s="69">
        <f t="shared" si="3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4"/>
        <v>0</v>
      </c>
      <c r="E102" s="70"/>
      <c r="F102" s="8" t="s">
        <v>8</v>
      </c>
      <c r="G102" s="9"/>
      <c r="H102" s="18" t="s">
        <v>7</v>
      </c>
      <c r="I102" s="69">
        <f t="shared" si="0"/>
        <v>0</v>
      </c>
      <c r="J102" s="70"/>
      <c r="K102" s="8" t="s">
        <v>8</v>
      </c>
      <c r="M102" s="69">
        <f t="shared" si="3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4"/>
        <v>0</v>
      </c>
      <c r="E103" s="70"/>
      <c r="F103" s="8" t="s">
        <v>8</v>
      </c>
      <c r="G103" s="9"/>
      <c r="H103" s="18" t="s">
        <v>7</v>
      </c>
      <c r="I103" s="69">
        <f t="shared" si="0"/>
        <v>0</v>
      </c>
      <c r="J103" s="70"/>
      <c r="K103" s="8" t="s">
        <v>8</v>
      </c>
      <c r="M103" s="69">
        <f t="shared" si="3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4"/>
        <v>0</v>
      </c>
      <c r="E104" s="70"/>
      <c r="F104" s="8" t="s">
        <v>8</v>
      </c>
      <c r="G104" s="9"/>
      <c r="H104" s="18" t="s">
        <v>7</v>
      </c>
      <c r="I104" s="69">
        <f t="shared" si="0"/>
        <v>0</v>
      </c>
      <c r="J104" s="70"/>
      <c r="K104" s="8" t="s">
        <v>8</v>
      </c>
      <c r="M104" s="69">
        <f t="shared" si="3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4"/>
        <v>0</v>
      </c>
      <c r="E105" s="70"/>
      <c r="F105" s="8" t="s">
        <v>8</v>
      </c>
      <c r="G105" s="9"/>
      <c r="H105" s="18" t="s">
        <v>7</v>
      </c>
      <c r="I105" s="69">
        <f t="shared" si="0"/>
        <v>0</v>
      </c>
      <c r="J105" s="70"/>
      <c r="K105" s="8" t="s">
        <v>8</v>
      </c>
      <c r="M105" s="69">
        <f t="shared" si="3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4"/>
        <v>0</v>
      </c>
      <c r="E106" s="70"/>
      <c r="F106" s="8" t="s">
        <v>8</v>
      </c>
      <c r="G106" s="9"/>
      <c r="H106" s="18" t="s">
        <v>7</v>
      </c>
      <c r="I106" s="69">
        <f t="shared" si="0"/>
        <v>0</v>
      </c>
      <c r="J106" s="70"/>
      <c r="K106" s="8" t="s">
        <v>8</v>
      </c>
      <c r="M106" s="69">
        <f t="shared" si="3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4"/>
        <v>0</v>
      </c>
      <c r="E107" s="70"/>
      <c r="F107" s="8" t="s">
        <v>8</v>
      </c>
      <c r="G107" s="9"/>
      <c r="H107" s="18" t="s">
        <v>7</v>
      </c>
      <c r="I107" s="69">
        <f t="shared" si="0"/>
        <v>0</v>
      </c>
      <c r="J107" s="70"/>
      <c r="K107" s="8" t="s">
        <v>8</v>
      </c>
      <c r="M107" s="69">
        <f t="shared" si="3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4"/>
        <v>0</v>
      </c>
      <c r="E108" s="70"/>
      <c r="F108" s="8" t="s">
        <v>8</v>
      </c>
      <c r="G108" s="9"/>
      <c r="H108" s="18" t="s">
        <v>7</v>
      </c>
      <c r="I108" s="69">
        <f t="shared" si="0"/>
        <v>0</v>
      </c>
      <c r="J108" s="70"/>
      <c r="K108" s="8" t="s">
        <v>8</v>
      </c>
      <c r="M108" s="69">
        <f t="shared" si="3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4"/>
        <v>0</v>
      </c>
      <c r="E109" s="70"/>
      <c r="F109" s="8" t="s">
        <v>8</v>
      </c>
      <c r="G109" s="9"/>
      <c r="H109" s="18" t="s">
        <v>7</v>
      </c>
      <c r="I109" s="69">
        <f t="shared" si="0"/>
        <v>0</v>
      </c>
      <c r="J109" s="70"/>
      <c r="K109" s="8" t="s">
        <v>8</v>
      </c>
      <c r="M109" s="69">
        <f t="shared" si="3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4"/>
        <v>0</v>
      </c>
      <c r="E110" s="70"/>
      <c r="F110" s="8" t="s">
        <v>8</v>
      </c>
      <c r="G110" s="9"/>
      <c r="H110" s="18" t="s">
        <v>7</v>
      </c>
      <c r="I110" s="69">
        <f t="shared" si="0"/>
        <v>0</v>
      </c>
      <c r="J110" s="70"/>
      <c r="K110" s="8" t="s">
        <v>8</v>
      </c>
      <c r="M110" s="69">
        <f t="shared" si="3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4"/>
        <v>0</v>
      </c>
      <c r="E111" s="70"/>
      <c r="F111" s="8" t="s">
        <v>8</v>
      </c>
      <c r="G111" s="9"/>
      <c r="H111" s="18" t="s">
        <v>7</v>
      </c>
      <c r="I111" s="69">
        <f t="shared" si="0"/>
        <v>0</v>
      </c>
      <c r="J111" s="70"/>
      <c r="K111" s="8" t="s">
        <v>8</v>
      </c>
      <c r="M111" s="69">
        <f t="shared" si="3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4"/>
        <v>0</v>
      </c>
      <c r="E112" s="70"/>
      <c r="F112" s="8" t="s">
        <v>8</v>
      </c>
      <c r="G112" s="9"/>
      <c r="H112" s="18" t="s">
        <v>7</v>
      </c>
      <c r="I112" s="69">
        <f t="shared" si="0"/>
        <v>0</v>
      </c>
      <c r="J112" s="70"/>
      <c r="K112" s="8" t="s">
        <v>8</v>
      </c>
      <c r="M112" s="69">
        <f t="shared" si="3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4"/>
        <v>0</v>
      </c>
      <c r="E113" s="70"/>
      <c r="F113" s="8" t="s">
        <v>8</v>
      </c>
      <c r="G113" s="9"/>
      <c r="H113" s="18" t="s">
        <v>7</v>
      </c>
      <c r="I113" s="69">
        <f t="shared" si="0"/>
        <v>0</v>
      </c>
      <c r="J113" s="70"/>
      <c r="K113" s="8" t="s">
        <v>8</v>
      </c>
      <c r="M113" s="69">
        <f t="shared" si="3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4"/>
        <v>0</v>
      </c>
      <c r="E114" s="70"/>
      <c r="F114" s="8" t="s">
        <v>8</v>
      </c>
      <c r="G114" s="9"/>
      <c r="H114" s="18" t="s">
        <v>7</v>
      </c>
      <c r="I114" s="69">
        <f t="shared" si="0"/>
        <v>0</v>
      </c>
      <c r="J114" s="70"/>
      <c r="K114" s="8" t="s">
        <v>8</v>
      </c>
      <c r="M114" s="69">
        <f t="shared" si="3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4"/>
        <v>0</v>
      </c>
      <c r="E115" s="70"/>
      <c r="F115" s="8" t="s">
        <v>8</v>
      </c>
      <c r="G115" s="9"/>
      <c r="H115" s="18" t="s">
        <v>7</v>
      </c>
      <c r="I115" s="69">
        <f t="shared" si="0"/>
        <v>0</v>
      </c>
      <c r="J115" s="70"/>
      <c r="K115" s="8" t="s">
        <v>8</v>
      </c>
      <c r="M115" s="69">
        <f t="shared" si="3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4"/>
        <v>0</v>
      </c>
      <c r="E116" s="70"/>
      <c r="F116" s="8" t="s">
        <v>8</v>
      </c>
      <c r="G116" s="9"/>
      <c r="H116" s="18" t="s">
        <v>7</v>
      </c>
      <c r="I116" s="69">
        <f t="shared" si="0"/>
        <v>0</v>
      </c>
      <c r="J116" s="70"/>
      <c r="K116" s="8" t="s">
        <v>8</v>
      </c>
      <c r="M116" s="69">
        <f t="shared" si="3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4"/>
        <v>0</v>
      </c>
      <c r="E117" s="70"/>
      <c r="F117" s="8" t="s">
        <v>8</v>
      </c>
      <c r="G117" s="9"/>
      <c r="H117" s="18" t="s">
        <v>7</v>
      </c>
      <c r="I117" s="69">
        <f t="shared" si="0"/>
        <v>0</v>
      </c>
      <c r="J117" s="70"/>
      <c r="K117" s="8" t="s">
        <v>8</v>
      </c>
      <c r="M117" s="69">
        <f t="shared" si="3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4"/>
        <v>0</v>
      </c>
      <c r="E118" s="70"/>
      <c r="F118" s="8" t="s">
        <v>8</v>
      </c>
      <c r="G118" s="9"/>
      <c r="H118" s="18" t="s">
        <v>7</v>
      </c>
      <c r="I118" s="69">
        <f t="shared" si="0"/>
        <v>0</v>
      </c>
      <c r="J118" s="70"/>
      <c r="K118" s="8" t="s">
        <v>8</v>
      </c>
      <c r="M118" s="69">
        <f t="shared" si="3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4"/>
        <v>0</v>
      </c>
      <c r="E119" s="70"/>
      <c r="F119" s="8" t="s">
        <v>8</v>
      </c>
      <c r="G119" s="9"/>
      <c r="H119" s="18" t="s">
        <v>7</v>
      </c>
      <c r="I119" s="69">
        <f t="shared" si="0"/>
        <v>0</v>
      </c>
      <c r="J119" s="70"/>
      <c r="K119" s="8" t="s">
        <v>8</v>
      </c>
      <c r="M119" s="69">
        <f t="shared" si="3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4"/>
        <v>0</v>
      </c>
      <c r="E120" s="70"/>
      <c r="F120" s="8" t="s">
        <v>8</v>
      </c>
      <c r="G120" s="9"/>
      <c r="H120" s="18" t="s">
        <v>7</v>
      </c>
      <c r="I120" s="69">
        <f t="shared" si="0"/>
        <v>0</v>
      </c>
      <c r="J120" s="70"/>
      <c r="K120" s="8" t="s">
        <v>8</v>
      </c>
      <c r="M120" s="69">
        <f t="shared" si="3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4"/>
        <v>0</v>
      </c>
      <c r="E121" s="70"/>
      <c r="F121" s="8" t="s">
        <v>8</v>
      </c>
      <c r="G121" s="9"/>
      <c r="H121" s="18" t="s">
        <v>7</v>
      </c>
      <c r="I121" s="69">
        <f t="shared" si="0"/>
        <v>0</v>
      </c>
      <c r="J121" s="70"/>
      <c r="K121" s="8" t="s">
        <v>8</v>
      </c>
      <c r="M121" s="69">
        <f t="shared" si="3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4"/>
        <v>0</v>
      </c>
      <c r="E122" s="70"/>
      <c r="F122" s="8" t="s">
        <v>8</v>
      </c>
      <c r="G122" s="9"/>
      <c r="H122" s="18" t="s">
        <v>7</v>
      </c>
      <c r="I122" s="69">
        <f t="shared" si="0"/>
        <v>0</v>
      </c>
      <c r="J122" s="70"/>
      <c r="K122" s="8" t="s">
        <v>8</v>
      </c>
      <c r="M122" s="69">
        <f t="shared" si="3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4"/>
        <v>0</v>
      </c>
      <c r="E123" s="70"/>
      <c r="F123" s="8" t="s">
        <v>8</v>
      </c>
      <c r="G123" s="9"/>
      <c r="H123" s="18" t="s">
        <v>7</v>
      </c>
      <c r="I123" s="69">
        <f t="shared" si="0"/>
        <v>0</v>
      </c>
      <c r="J123" s="70"/>
      <c r="K123" s="8" t="s">
        <v>8</v>
      </c>
      <c r="M123" s="69">
        <f t="shared" si="3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4"/>
        <v>0</v>
      </c>
      <c r="E124" s="70"/>
      <c r="F124" s="8" t="s">
        <v>8</v>
      </c>
      <c r="G124" s="9"/>
      <c r="H124" s="18" t="s">
        <v>7</v>
      </c>
      <c r="I124" s="69">
        <f t="shared" si="0"/>
        <v>0</v>
      </c>
      <c r="J124" s="70"/>
      <c r="K124" s="8" t="s">
        <v>8</v>
      </c>
      <c r="M124" s="69">
        <f t="shared" si="3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4"/>
        <v>0</v>
      </c>
      <c r="E125" s="70"/>
      <c r="F125" s="8" t="s">
        <v>8</v>
      </c>
      <c r="G125" s="9"/>
      <c r="H125" s="18" t="s">
        <v>7</v>
      </c>
      <c r="I125" s="69">
        <f t="shared" si="0"/>
        <v>0</v>
      </c>
      <c r="J125" s="70"/>
      <c r="K125" s="8" t="s">
        <v>8</v>
      </c>
      <c r="M125" s="69">
        <f t="shared" si="3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4"/>
        <v>0</v>
      </c>
      <c r="E126" s="70"/>
      <c r="F126" s="8" t="s">
        <v>8</v>
      </c>
      <c r="G126" s="9"/>
      <c r="H126" s="18" t="s">
        <v>7</v>
      </c>
      <c r="I126" s="69">
        <f t="shared" si="0"/>
        <v>0</v>
      </c>
      <c r="J126" s="70"/>
      <c r="K126" s="8" t="s">
        <v>8</v>
      </c>
      <c r="M126" s="69">
        <f t="shared" si="3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4"/>
        <v>0</v>
      </c>
      <c r="E127" s="70"/>
      <c r="F127" s="8" t="s">
        <v>8</v>
      </c>
      <c r="G127" s="9"/>
      <c r="H127" s="18" t="s">
        <v>7</v>
      </c>
      <c r="I127" s="69">
        <f t="shared" si="0"/>
        <v>0</v>
      </c>
      <c r="J127" s="70"/>
      <c r="K127" s="8" t="s">
        <v>8</v>
      </c>
      <c r="M127" s="69">
        <f t="shared" si="3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4"/>
        <v>0</v>
      </c>
      <c r="E128" s="70"/>
      <c r="F128" s="8" t="s">
        <v>8</v>
      </c>
      <c r="G128" s="9"/>
      <c r="H128" s="18" t="s">
        <v>7</v>
      </c>
      <c r="I128" s="69">
        <f t="shared" si="0"/>
        <v>0</v>
      </c>
      <c r="J128" s="70"/>
      <c r="K128" s="8" t="s">
        <v>8</v>
      </c>
      <c r="M128" s="69">
        <f t="shared" si="3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4"/>
        <v>0</v>
      </c>
      <c r="E129" s="70"/>
      <c r="F129" s="8" t="s">
        <v>8</v>
      </c>
      <c r="G129" s="9"/>
      <c r="H129" s="18" t="s">
        <v>7</v>
      </c>
      <c r="I129" s="69">
        <f t="shared" si="0"/>
        <v>0</v>
      </c>
      <c r="J129" s="70"/>
      <c r="K129" s="8" t="s">
        <v>8</v>
      </c>
      <c r="M129" s="69">
        <f t="shared" si="3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4"/>
        <v>0</v>
      </c>
      <c r="E130" s="70"/>
      <c r="F130" s="8" t="s">
        <v>8</v>
      </c>
      <c r="G130" s="9"/>
      <c r="H130" s="18" t="s">
        <v>7</v>
      </c>
      <c r="I130" s="69">
        <f t="shared" si="0"/>
        <v>0</v>
      </c>
      <c r="J130" s="70"/>
      <c r="K130" s="8" t="s">
        <v>8</v>
      </c>
      <c r="M130" s="69">
        <f t="shared" si="3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4"/>
        <v>0</v>
      </c>
      <c r="E131" s="70"/>
      <c r="F131" s="8" t="s">
        <v>8</v>
      </c>
      <c r="G131" s="9"/>
      <c r="H131" s="18" t="s">
        <v>7</v>
      </c>
      <c r="I131" s="69">
        <f t="shared" si="0"/>
        <v>0</v>
      </c>
      <c r="J131" s="70"/>
      <c r="K131" s="8" t="s">
        <v>8</v>
      </c>
      <c r="M131" s="69">
        <f t="shared" si="3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4"/>
        <v>0</v>
      </c>
      <c r="E132" s="70"/>
      <c r="F132" s="8" t="s">
        <v>8</v>
      </c>
      <c r="G132" s="9"/>
      <c r="H132" s="18" t="s">
        <v>7</v>
      </c>
      <c r="I132" s="69">
        <f t="shared" si="0"/>
        <v>0</v>
      </c>
      <c r="J132" s="70"/>
      <c r="K132" s="8" t="s">
        <v>8</v>
      </c>
      <c r="M132" s="69">
        <f t="shared" si="3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4"/>
        <v>0</v>
      </c>
      <c r="E133" s="70"/>
      <c r="F133" s="8" t="s">
        <v>8</v>
      </c>
      <c r="G133" s="9"/>
      <c r="H133" s="18" t="s">
        <v>7</v>
      </c>
      <c r="I133" s="69">
        <f t="shared" si="0"/>
        <v>0</v>
      </c>
      <c r="J133" s="70"/>
      <c r="K133" s="8" t="s">
        <v>8</v>
      </c>
      <c r="M133" s="69">
        <f t="shared" si="3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4"/>
        <v>0</v>
      </c>
      <c r="E134" s="70"/>
      <c r="F134" s="8" t="s">
        <v>8</v>
      </c>
      <c r="G134" s="9"/>
      <c r="H134" s="18" t="s">
        <v>7</v>
      </c>
      <c r="I134" s="69">
        <f t="shared" si="0"/>
        <v>0</v>
      </c>
      <c r="J134" s="70"/>
      <c r="K134" s="8" t="s">
        <v>8</v>
      </c>
      <c r="M134" s="69">
        <f t="shared" si="3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4"/>
        <v>0</v>
      </c>
      <c r="E135" s="70"/>
      <c r="F135" s="8" t="s">
        <v>8</v>
      </c>
      <c r="G135" s="9"/>
      <c r="H135" s="18" t="s">
        <v>7</v>
      </c>
      <c r="I135" s="69">
        <f t="shared" si="0"/>
        <v>0</v>
      </c>
      <c r="J135" s="70"/>
      <c r="K135" s="8" t="s">
        <v>8</v>
      </c>
      <c r="M135" s="69">
        <f t="shared" si="3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4"/>
        <v>0</v>
      </c>
      <c r="E136" s="70"/>
      <c r="F136" s="8" t="s">
        <v>8</v>
      </c>
      <c r="G136" s="9"/>
      <c r="H136" s="18" t="s">
        <v>7</v>
      </c>
      <c r="I136" s="69">
        <f t="shared" si="0"/>
        <v>0</v>
      </c>
      <c r="J136" s="70"/>
      <c r="K136" s="8" t="s">
        <v>8</v>
      </c>
      <c r="M136" s="69">
        <f t="shared" si="3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4"/>
        <v>0</v>
      </c>
      <c r="E137" s="70"/>
      <c r="F137" s="8" t="s">
        <v>8</v>
      </c>
      <c r="G137" s="9"/>
      <c r="H137" s="18" t="s">
        <v>7</v>
      </c>
      <c r="I137" s="69">
        <f t="shared" si="0"/>
        <v>0</v>
      </c>
      <c r="J137" s="70"/>
      <c r="K137" s="8" t="s">
        <v>8</v>
      </c>
      <c r="M137" s="69">
        <f t="shared" si="3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4"/>
        <v>0</v>
      </c>
      <c r="E138" s="70"/>
      <c r="F138" s="8" t="s">
        <v>8</v>
      </c>
      <c r="G138" s="9"/>
      <c r="H138" s="18" t="s">
        <v>7</v>
      </c>
      <c r="I138" s="69">
        <f t="shared" si="0"/>
        <v>0</v>
      </c>
      <c r="J138" s="70"/>
      <c r="K138" s="8" t="s">
        <v>8</v>
      </c>
      <c r="M138" s="69">
        <f t="shared" si="3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4"/>
        <v>0</v>
      </c>
      <c r="E139" s="70"/>
      <c r="F139" s="8" t="s">
        <v>8</v>
      </c>
      <c r="G139" s="9"/>
      <c r="H139" s="18" t="s">
        <v>7</v>
      </c>
      <c r="I139" s="69">
        <f t="shared" si="0"/>
        <v>0</v>
      </c>
      <c r="J139" s="70"/>
      <c r="K139" s="8" t="s">
        <v>8</v>
      </c>
      <c r="M139" s="69">
        <f t="shared" si="3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4"/>
        <v>0</v>
      </c>
      <c r="E140" s="70"/>
      <c r="F140" s="8" t="s">
        <v>8</v>
      </c>
      <c r="G140" s="9"/>
      <c r="H140" s="18" t="s">
        <v>7</v>
      </c>
      <c r="I140" s="69">
        <f t="shared" si="0"/>
        <v>0</v>
      </c>
      <c r="J140" s="70"/>
      <c r="K140" s="8" t="s">
        <v>8</v>
      </c>
      <c r="M140" s="69">
        <f t="shared" ref="M140:M203" si="5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6">IF(ROUNDDOWN(B141/2,0)&lt;5000,ROUNDDOWN(B141/2,0),5000)</f>
        <v>0</v>
      </c>
      <c r="E141" s="70"/>
      <c r="F141" s="8" t="s">
        <v>8</v>
      </c>
      <c r="G141" s="9"/>
      <c r="H141" s="18" t="s">
        <v>7</v>
      </c>
      <c r="I141" s="69">
        <f t="shared" si="0"/>
        <v>0</v>
      </c>
      <c r="J141" s="70"/>
      <c r="K141" s="8" t="s">
        <v>8</v>
      </c>
      <c r="M141" s="69">
        <f t="shared" si="5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0"/>
        <v>0</v>
      </c>
      <c r="J142" s="70"/>
      <c r="K142" s="8" t="s">
        <v>8</v>
      </c>
      <c r="M142" s="69">
        <f t="shared" si="5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0"/>
        <v>0</v>
      </c>
      <c r="J143" s="70"/>
      <c r="K143" s="8" t="s">
        <v>8</v>
      </c>
      <c r="M143" s="69">
        <f t="shared" si="5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0"/>
        <v>0</v>
      </c>
      <c r="J144" s="70"/>
      <c r="K144" s="8" t="s">
        <v>8</v>
      </c>
      <c r="M144" s="69">
        <f t="shared" si="5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0"/>
        <v>0</v>
      </c>
      <c r="J145" s="70"/>
      <c r="K145" s="8" t="s">
        <v>8</v>
      </c>
      <c r="M145" s="69">
        <f t="shared" si="5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0"/>
        <v>0</v>
      </c>
      <c r="J146" s="70"/>
      <c r="K146" s="8" t="s">
        <v>8</v>
      </c>
      <c r="M146" s="69">
        <f t="shared" si="5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0"/>
        <v>0</v>
      </c>
      <c r="J147" s="70"/>
      <c r="K147" s="8" t="s">
        <v>8</v>
      </c>
      <c r="M147" s="69">
        <f t="shared" si="5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0"/>
        <v>0</v>
      </c>
      <c r="J148" s="70"/>
      <c r="K148" s="8" t="s">
        <v>8</v>
      </c>
      <c r="M148" s="69">
        <f t="shared" si="5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0"/>
        <v>0</v>
      </c>
      <c r="J149" s="70"/>
      <c r="K149" s="8" t="s">
        <v>8</v>
      </c>
      <c r="M149" s="69">
        <f t="shared" si="5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0"/>
        <v>0</v>
      </c>
      <c r="J150" s="70"/>
      <c r="K150" s="8" t="s">
        <v>8</v>
      </c>
      <c r="M150" s="69">
        <f t="shared" si="5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0"/>
        <v>0</v>
      </c>
      <c r="J151" s="70"/>
      <c r="K151" s="8" t="s">
        <v>8</v>
      </c>
      <c r="M151" s="69">
        <f t="shared" si="5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0"/>
        <v>0</v>
      </c>
      <c r="J152" s="70"/>
      <c r="K152" s="8" t="s">
        <v>8</v>
      </c>
      <c r="M152" s="69">
        <f t="shared" si="5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0"/>
        <v>0</v>
      </c>
      <c r="J153" s="70"/>
      <c r="K153" s="8" t="s">
        <v>8</v>
      </c>
      <c r="M153" s="69">
        <f t="shared" si="5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0"/>
        <v>0</v>
      </c>
      <c r="J154" s="70"/>
      <c r="K154" s="8" t="s">
        <v>8</v>
      </c>
      <c r="M154" s="69">
        <f t="shared" si="5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0"/>
        <v>0</v>
      </c>
      <c r="J155" s="70"/>
      <c r="K155" s="8" t="s">
        <v>8</v>
      </c>
      <c r="M155" s="69">
        <f t="shared" si="5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0"/>
        <v>0</v>
      </c>
      <c r="J156" s="70"/>
      <c r="K156" s="8" t="s">
        <v>8</v>
      </c>
      <c r="M156" s="69">
        <f t="shared" si="5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0"/>
        <v>0</v>
      </c>
      <c r="J157" s="70"/>
      <c r="K157" s="8" t="s">
        <v>8</v>
      </c>
      <c r="M157" s="69">
        <f t="shared" si="5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0"/>
        <v>0</v>
      </c>
      <c r="J158" s="70"/>
      <c r="K158" s="8" t="s">
        <v>8</v>
      </c>
      <c r="M158" s="69">
        <f t="shared" si="5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0"/>
        <v>0</v>
      </c>
      <c r="J159" s="70"/>
      <c r="K159" s="8" t="s">
        <v>8</v>
      </c>
      <c r="M159" s="69">
        <f t="shared" si="5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0"/>
        <v>0</v>
      </c>
      <c r="J160" s="70"/>
      <c r="K160" s="8" t="s">
        <v>8</v>
      </c>
      <c r="M160" s="69">
        <f t="shared" si="5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0"/>
        <v>0</v>
      </c>
      <c r="J161" s="70"/>
      <c r="K161" s="8" t="s">
        <v>8</v>
      </c>
      <c r="M161" s="69">
        <f t="shared" si="5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0"/>
        <v>0</v>
      </c>
      <c r="J162" s="70"/>
      <c r="K162" s="8" t="s">
        <v>8</v>
      </c>
      <c r="M162" s="69">
        <f t="shared" si="5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0"/>
        <v>0</v>
      </c>
      <c r="J163" s="70"/>
      <c r="K163" s="8" t="s">
        <v>8</v>
      </c>
      <c r="M163" s="69">
        <f t="shared" si="5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0"/>
        <v>0</v>
      </c>
      <c r="J164" s="70"/>
      <c r="K164" s="8" t="s">
        <v>8</v>
      </c>
      <c r="M164" s="69">
        <f t="shared" si="5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0"/>
        <v>0</v>
      </c>
      <c r="J165" s="70"/>
      <c r="K165" s="8" t="s">
        <v>8</v>
      </c>
      <c r="M165" s="69">
        <f t="shared" si="5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0"/>
        <v>0</v>
      </c>
      <c r="J166" s="70"/>
      <c r="K166" s="8" t="s">
        <v>8</v>
      </c>
      <c r="M166" s="69">
        <f t="shared" si="5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0"/>
        <v>0</v>
      </c>
      <c r="J167" s="70"/>
      <c r="K167" s="8" t="s">
        <v>8</v>
      </c>
      <c r="M167" s="69">
        <f t="shared" si="5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0"/>
        <v>0</v>
      </c>
      <c r="J168" s="70"/>
      <c r="K168" s="8" t="s">
        <v>8</v>
      </c>
      <c r="M168" s="69">
        <f t="shared" si="5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0"/>
        <v>0</v>
      </c>
      <c r="J169" s="70"/>
      <c r="K169" s="8" t="s">
        <v>8</v>
      </c>
      <c r="M169" s="69">
        <f t="shared" si="5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0"/>
        <v>0</v>
      </c>
      <c r="J170" s="70"/>
      <c r="K170" s="8" t="s">
        <v>8</v>
      </c>
      <c r="M170" s="69">
        <f t="shared" si="5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0"/>
        <v>0</v>
      </c>
      <c r="J171" s="70"/>
      <c r="K171" s="8" t="s">
        <v>8</v>
      </c>
      <c r="M171" s="69">
        <f t="shared" si="5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0"/>
        <v>0</v>
      </c>
      <c r="J172" s="70"/>
      <c r="K172" s="8" t="s">
        <v>8</v>
      </c>
      <c r="M172" s="69">
        <f t="shared" si="5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0"/>
        <v>0</v>
      </c>
      <c r="J173" s="70"/>
      <c r="K173" s="8" t="s">
        <v>8</v>
      </c>
      <c r="M173" s="69">
        <f t="shared" si="5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0"/>
        <v>0</v>
      </c>
      <c r="J174" s="70"/>
      <c r="K174" s="8" t="s">
        <v>8</v>
      </c>
      <c r="M174" s="69">
        <f t="shared" si="5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0"/>
        <v>0</v>
      </c>
      <c r="J175" s="70"/>
      <c r="K175" s="8" t="s">
        <v>8</v>
      </c>
      <c r="M175" s="69">
        <f t="shared" si="5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0"/>
        <v>0</v>
      </c>
      <c r="J176" s="70"/>
      <c r="K176" s="8" t="s">
        <v>8</v>
      </c>
      <c r="M176" s="69">
        <f t="shared" si="5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0"/>
        <v>0</v>
      </c>
      <c r="J177" s="70"/>
      <c r="K177" s="8" t="s">
        <v>8</v>
      </c>
      <c r="M177" s="69">
        <f t="shared" si="5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0"/>
        <v>0</v>
      </c>
      <c r="J178" s="70"/>
      <c r="K178" s="8" t="s">
        <v>8</v>
      </c>
      <c r="M178" s="69">
        <f t="shared" si="5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0"/>
        <v>0</v>
      </c>
      <c r="J179" s="70"/>
      <c r="K179" s="8" t="s">
        <v>8</v>
      </c>
      <c r="M179" s="69">
        <f t="shared" si="5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0"/>
        <v>0</v>
      </c>
      <c r="J180" s="70"/>
      <c r="K180" s="8" t="s">
        <v>8</v>
      </c>
      <c r="M180" s="69">
        <f t="shared" si="5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0"/>
        <v>0</v>
      </c>
      <c r="J181" s="70"/>
      <c r="K181" s="8" t="s">
        <v>8</v>
      </c>
      <c r="M181" s="69">
        <f t="shared" si="5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0"/>
        <v>0</v>
      </c>
      <c r="J182" s="70"/>
      <c r="K182" s="8" t="s">
        <v>8</v>
      </c>
      <c r="M182" s="69">
        <f t="shared" si="5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0"/>
        <v>0</v>
      </c>
      <c r="J183" s="70"/>
      <c r="K183" s="8" t="s">
        <v>8</v>
      </c>
      <c r="M183" s="69">
        <f t="shared" si="5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0"/>
        <v>0</v>
      </c>
      <c r="J184" s="70"/>
      <c r="K184" s="8" t="s">
        <v>8</v>
      </c>
      <c r="M184" s="69">
        <f t="shared" si="5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0"/>
        <v>0</v>
      </c>
      <c r="J185" s="70"/>
      <c r="K185" s="8" t="s">
        <v>8</v>
      </c>
      <c r="M185" s="69">
        <f t="shared" si="5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0"/>
        <v>0</v>
      </c>
      <c r="J186" s="70"/>
      <c r="K186" s="8" t="s">
        <v>8</v>
      </c>
      <c r="M186" s="69">
        <f t="shared" si="5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0"/>
        <v>0</v>
      </c>
      <c r="J187" s="70"/>
      <c r="K187" s="8" t="s">
        <v>8</v>
      </c>
      <c r="M187" s="69">
        <f t="shared" si="5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0"/>
        <v>0</v>
      </c>
      <c r="J188" s="70"/>
      <c r="K188" s="8" t="s">
        <v>8</v>
      </c>
      <c r="M188" s="69">
        <f t="shared" si="5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0"/>
        <v>0</v>
      </c>
      <c r="J189" s="70"/>
      <c r="K189" s="8" t="s">
        <v>8</v>
      </c>
      <c r="M189" s="69">
        <f t="shared" si="5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0"/>
        <v>0</v>
      </c>
      <c r="J190" s="70"/>
      <c r="K190" s="8" t="s">
        <v>8</v>
      </c>
      <c r="M190" s="69">
        <f t="shared" si="5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0"/>
        <v>0</v>
      </c>
      <c r="J191" s="70"/>
      <c r="K191" s="8" t="s">
        <v>8</v>
      </c>
      <c r="M191" s="69">
        <f t="shared" si="5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0"/>
        <v>0</v>
      </c>
      <c r="J192" s="70"/>
      <c r="K192" s="8" t="s">
        <v>8</v>
      </c>
      <c r="M192" s="69">
        <f t="shared" si="5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0"/>
        <v>0</v>
      </c>
      <c r="J193" s="70"/>
      <c r="K193" s="8" t="s">
        <v>8</v>
      </c>
      <c r="M193" s="69">
        <f t="shared" si="5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0"/>
        <v>0</v>
      </c>
      <c r="J194" s="70"/>
      <c r="K194" s="8" t="s">
        <v>8</v>
      </c>
      <c r="M194" s="69">
        <f t="shared" si="5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0"/>
        <v>0</v>
      </c>
      <c r="J195" s="70"/>
      <c r="K195" s="8" t="s">
        <v>8</v>
      </c>
      <c r="M195" s="69">
        <f t="shared" si="5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0"/>
        <v>0</v>
      </c>
      <c r="J196" s="70"/>
      <c r="K196" s="8" t="s">
        <v>8</v>
      </c>
      <c r="M196" s="69">
        <f t="shared" si="5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0"/>
        <v>0</v>
      </c>
      <c r="J197" s="70"/>
      <c r="K197" s="8" t="s">
        <v>8</v>
      </c>
      <c r="M197" s="69">
        <f t="shared" si="5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0"/>
        <v>0</v>
      </c>
      <c r="J198" s="70"/>
      <c r="K198" s="8" t="s">
        <v>8</v>
      </c>
      <c r="M198" s="69">
        <f t="shared" si="5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0"/>
        <v>0</v>
      </c>
      <c r="J199" s="70"/>
      <c r="K199" s="8" t="s">
        <v>8</v>
      </c>
      <c r="M199" s="69">
        <f t="shared" si="5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0"/>
        <v>0</v>
      </c>
      <c r="J200" s="70"/>
      <c r="K200" s="8" t="s">
        <v>8</v>
      </c>
      <c r="M200" s="69">
        <f t="shared" si="5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0"/>
        <v>0</v>
      </c>
      <c r="J201" s="70"/>
      <c r="K201" s="8" t="s">
        <v>8</v>
      </c>
      <c r="M201" s="69">
        <f t="shared" si="5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0"/>
        <v>0</v>
      </c>
      <c r="J202" s="70"/>
      <c r="K202" s="8" t="s">
        <v>8</v>
      </c>
      <c r="M202" s="69">
        <f t="shared" si="5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0"/>
        <v>0</v>
      </c>
      <c r="J203" s="70"/>
      <c r="K203" s="8" t="s">
        <v>8</v>
      </c>
      <c r="M203" s="69">
        <f t="shared" si="5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6"/>
        <v>0</v>
      </c>
      <c r="E204" s="70"/>
      <c r="F204" s="8" t="s">
        <v>8</v>
      </c>
      <c r="G204" s="9"/>
      <c r="H204" s="18" t="s">
        <v>7</v>
      </c>
      <c r="I204" s="69">
        <f t="shared" si="0"/>
        <v>0</v>
      </c>
      <c r="J204" s="70"/>
      <c r="K204" s="8" t="s">
        <v>8</v>
      </c>
      <c r="M204" s="69">
        <f t="shared" ref="M204:M267" si="7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8">IF(ROUNDDOWN(B205/2,0)&lt;5000,ROUNDDOWN(B205/2,0),5000)</f>
        <v>0</v>
      </c>
      <c r="E205" s="70"/>
      <c r="F205" s="8" t="s">
        <v>8</v>
      </c>
      <c r="G205" s="9"/>
      <c r="H205" s="18" t="s">
        <v>7</v>
      </c>
      <c r="I205" s="69">
        <f t="shared" si="0"/>
        <v>0</v>
      </c>
      <c r="J205" s="70"/>
      <c r="K205" s="8" t="s">
        <v>8</v>
      </c>
      <c r="M205" s="69">
        <f t="shared" si="7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0"/>
        <v>0</v>
      </c>
      <c r="J206" s="70"/>
      <c r="K206" s="8" t="s">
        <v>8</v>
      </c>
      <c r="M206" s="69">
        <f t="shared" si="7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0"/>
        <v>0</v>
      </c>
      <c r="J207" s="70"/>
      <c r="K207" s="8" t="s">
        <v>8</v>
      </c>
      <c r="M207" s="69">
        <f t="shared" si="7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0"/>
        <v>0</v>
      </c>
      <c r="J208" s="70"/>
      <c r="K208" s="8" t="s">
        <v>8</v>
      </c>
      <c r="M208" s="69">
        <f t="shared" si="7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0"/>
        <v>0</v>
      </c>
      <c r="J209" s="70"/>
      <c r="K209" s="8" t="s">
        <v>8</v>
      </c>
      <c r="M209" s="69">
        <f t="shared" si="7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0"/>
        <v>0</v>
      </c>
      <c r="J210" s="70"/>
      <c r="K210" s="8" t="s">
        <v>8</v>
      </c>
      <c r="M210" s="69">
        <f t="shared" si="7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0"/>
        <v>0</v>
      </c>
      <c r="J211" s="70"/>
      <c r="K211" s="8" t="s">
        <v>8</v>
      </c>
      <c r="M211" s="69">
        <f t="shared" si="7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0"/>
        <v>0</v>
      </c>
      <c r="J212" s="70"/>
      <c r="K212" s="8" t="s">
        <v>8</v>
      </c>
      <c r="M212" s="69">
        <f t="shared" si="7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0"/>
        <v>0</v>
      </c>
      <c r="J213" s="70"/>
      <c r="K213" s="8" t="s">
        <v>8</v>
      </c>
      <c r="M213" s="69">
        <f t="shared" si="7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0"/>
        <v>0</v>
      </c>
      <c r="J214" s="70"/>
      <c r="K214" s="8" t="s">
        <v>8</v>
      </c>
      <c r="M214" s="69">
        <f t="shared" si="7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0"/>
        <v>0</v>
      </c>
      <c r="J215" s="70"/>
      <c r="K215" s="8" t="s">
        <v>8</v>
      </c>
      <c r="M215" s="69">
        <f t="shared" si="7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0"/>
        <v>0</v>
      </c>
      <c r="J216" s="70"/>
      <c r="K216" s="8" t="s">
        <v>8</v>
      </c>
      <c r="M216" s="69">
        <f t="shared" si="7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0"/>
        <v>0</v>
      </c>
      <c r="J217" s="70"/>
      <c r="K217" s="8" t="s">
        <v>8</v>
      </c>
      <c r="M217" s="69">
        <f t="shared" si="7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0"/>
        <v>0</v>
      </c>
      <c r="J218" s="70"/>
      <c r="K218" s="8" t="s">
        <v>8</v>
      </c>
      <c r="M218" s="69">
        <f t="shared" si="7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0"/>
        <v>0</v>
      </c>
      <c r="J219" s="70"/>
      <c r="K219" s="8" t="s">
        <v>8</v>
      </c>
      <c r="M219" s="69">
        <f t="shared" si="7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0"/>
        <v>0</v>
      </c>
      <c r="J220" s="70"/>
      <c r="K220" s="8" t="s">
        <v>8</v>
      </c>
      <c r="M220" s="69">
        <f t="shared" si="7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0"/>
        <v>0</v>
      </c>
      <c r="J221" s="70"/>
      <c r="K221" s="8" t="s">
        <v>8</v>
      </c>
      <c r="M221" s="69">
        <f t="shared" si="7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0"/>
        <v>0</v>
      </c>
      <c r="J222" s="70"/>
      <c r="K222" s="8" t="s">
        <v>8</v>
      </c>
      <c r="M222" s="69">
        <f t="shared" si="7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0"/>
        <v>0</v>
      </c>
      <c r="J223" s="70"/>
      <c r="K223" s="8" t="s">
        <v>8</v>
      </c>
      <c r="M223" s="69">
        <f t="shared" si="7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0"/>
        <v>0</v>
      </c>
      <c r="J224" s="70"/>
      <c r="K224" s="8" t="s">
        <v>8</v>
      </c>
      <c r="M224" s="69">
        <f t="shared" si="7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0"/>
        <v>0</v>
      </c>
      <c r="J225" s="70"/>
      <c r="K225" s="8" t="s">
        <v>8</v>
      </c>
      <c r="M225" s="69">
        <f t="shared" si="7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0"/>
        <v>0</v>
      </c>
      <c r="J226" s="70"/>
      <c r="K226" s="8" t="s">
        <v>8</v>
      </c>
      <c r="M226" s="69">
        <f t="shared" si="7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0"/>
        <v>0</v>
      </c>
      <c r="J227" s="70"/>
      <c r="K227" s="8" t="s">
        <v>8</v>
      </c>
      <c r="M227" s="69">
        <f t="shared" si="7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0"/>
        <v>0</v>
      </c>
      <c r="J228" s="70"/>
      <c r="K228" s="8" t="s">
        <v>8</v>
      </c>
      <c r="M228" s="69">
        <f t="shared" si="7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0"/>
        <v>0</v>
      </c>
      <c r="J229" s="70"/>
      <c r="K229" s="8" t="s">
        <v>8</v>
      </c>
      <c r="M229" s="69">
        <f t="shared" si="7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0"/>
        <v>0</v>
      </c>
      <c r="J230" s="70"/>
      <c r="K230" s="8" t="s">
        <v>8</v>
      </c>
      <c r="M230" s="69">
        <f t="shared" si="7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0"/>
        <v>0</v>
      </c>
      <c r="J231" s="70"/>
      <c r="K231" s="8" t="s">
        <v>8</v>
      </c>
      <c r="M231" s="69">
        <f t="shared" si="7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0"/>
        <v>0</v>
      </c>
      <c r="J232" s="70"/>
      <c r="K232" s="8" t="s">
        <v>8</v>
      </c>
      <c r="M232" s="69">
        <f t="shared" si="7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0"/>
        <v>0</v>
      </c>
      <c r="J233" s="70"/>
      <c r="K233" s="8" t="s">
        <v>8</v>
      </c>
      <c r="M233" s="69">
        <f t="shared" si="7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0"/>
        <v>0</v>
      </c>
      <c r="J234" s="70"/>
      <c r="K234" s="8" t="s">
        <v>8</v>
      </c>
      <c r="M234" s="69">
        <f t="shared" si="7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0"/>
        <v>0</v>
      </c>
      <c r="J235" s="70"/>
      <c r="K235" s="8" t="s">
        <v>8</v>
      </c>
      <c r="M235" s="69">
        <f t="shared" si="7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0"/>
        <v>0</v>
      </c>
      <c r="J236" s="70"/>
      <c r="K236" s="8" t="s">
        <v>8</v>
      </c>
      <c r="M236" s="69">
        <f t="shared" si="7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0"/>
        <v>0</v>
      </c>
      <c r="J237" s="70"/>
      <c r="K237" s="8" t="s">
        <v>8</v>
      </c>
      <c r="M237" s="69">
        <f t="shared" si="7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0"/>
        <v>0</v>
      </c>
      <c r="J238" s="70"/>
      <c r="K238" s="8" t="s">
        <v>8</v>
      </c>
      <c r="M238" s="69">
        <f t="shared" si="7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0"/>
        <v>0</v>
      </c>
      <c r="J239" s="70"/>
      <c r="K239" s="8" t="s">
        <v>8</v>
      </c>
      <c r="M239" s="69">
        <f t="shared" si="7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0"/>
        <v>0</v>
      </c>
      <c r="J240" s="70"/>
      <c r="K240" s="8" t="s">
        <v>8</v>
      </c>
      <c r="M240" s="69">
        <f t="shared" si="7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0"/>
        <v>0</v>
      </c>
      <c r="J241" s="70"/>
      <c r="K241" s="8" t="s">
        <v>8</v>
      </c>
      <c r="M241" s="69">
        <f t="shared" si="7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0"/>
        <v>0</v>
      </c>
      <c r="J242" s="70"/>
      <c r="K242" s="8" t="s">
        <v>8</v>
      </c>
      <c r="M242" s="69">
        <f t="shared" si="7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0"/>
        <v>0</v>
      </c>
      <c r="J243" s="70"/>
      <c r="K243" s="8" t="s">
        <v>8</v>
      </c>
      <c r="M243" s="69">
        <f t="shared" si="7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0"/>
        <v>0</v>
      </c>
      <c r="J244" s="70"/>
      <c r="K244" s="8" t="s">
        <v>8</v>
      </c>
      <c r="M244" s="69">
        <f t="shared" si="7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0"/>
        <v>0</v>
      </c>
      <c r="J245" s="70"/>
      <c r="K245" s="8" t="s">
        <v>8</v>
      </c>
      <c r="M245" s="69">
        <f t="shared" si="7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0"/>
        <v>0</v>
      </c>
      <c r="J246" s="70"/>
      <c r="K246" s="8" t="s">
        <v>8</v>
      </c>
      <c r="M246" s="69">
        <f t="shared" si="7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0"/>
        <v>0</v>
      </c>
      <c r="J247" s="70"/>
      <c r="K247" s="8" t="s">
        <v>8</v>
      </c>
      <c r="M247" s="69">
        <f t="shared" si="7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0"/>
        <v>0</v>
      </c>
      <c r="J248" s="70"/>
      <c r="K248" s="8" t="s">
        <v>8</v>
      </c>
      <c r="M248" s="69">
        <f t="shared" si="7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0"/>
        <v>0</v>
      </c>
      <c r="J249" s="70"/>
      <c r="K249" s="8" t="s">
        <v>8</v>
      </c>
      <c r="M249" s="69">
        <f t="shared" si="7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0"/>
        <v>0</v>
      </c>
      <c r="J250" s="70"/>
      <c r="K250" s="8" t="s">
        <v>8</v>
      </c>
      <c r="M250" s="69">
        <f t="shared" si="7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0"/>
        <v>0</v>
      </c>
      <c r="J251" s="70"/>
      <c r="K251" s="8" t="s">
        <v>8</v>
      </c>
      <c r="M251" s="69">
        <f t="shared" si="7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0"/>
        <v>0</v>
      </c>
      <c r="J252" s="70"/>
      <c r="K252" s="8" t="s">
        <v>8</v>
      </c>
      <c r="M252" s="69">
        <f t="shared" si="7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0"/>
        <v>0</v>
      </c>
      <c r="J253" s="70"/>
      <c r="K253" s="8" t="s">
        <v>8</v>
      </c>
      <c r="M253" s="69">
        <f t="shared" si="7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0"/>
        <v>0</v>
      </c>
      <c r="J254" s="70"/>
      <c r="K254" s="8" t="s">
        <v>8</v>
      </c>
      <c r="M254" s="69">
        <f t="shared" si="7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0"/>
        <v>0</v>
      </c>
      <c r="J255" s="70"/>
      <c r="K255" s="8" t="s">
        <v>8</v>
      </c>
      <c r="M255" s="69">
        <f t="shared" si="7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0"/>
        <v>0</v>
      </c>
      <c r="J256" s="70"/>
      <c r="K256" s="8" t="s">
        <v>8</v>
      </c>
      <c r="M256" s="69">
        <f t="shared" si="7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0"/>
        <v>0</v>
      </c>
      <c r="J257" s="70"/>
      <c r="K257" s="8" t="s">
        <v>8</v>
      </c>
      <c r="M257" s="69">
        <f t="shared" si="7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0"/>
        <v>0</v>
      </c>
      <c r="J258" s="70"/>
      <c r="K258" s="8" t="s">
        <v>8</v>
      </c>
      <c r="M258" s="69">
        <f t="shared" si="7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0"/>
        <v>0</v>
      </c>
      <c r="J259" s="70"/>
      <c r="K259" s="8" t="s">
        <v>8</v>
      </c>
      <c r="M259" s="69">
        <f t="shared" si="7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0"/>
        <v>0</v>
      </c>
      <c r="J260" s="70"/>
      <c r="K260" s="8" t="s">
        <v>8</v>
      </c>
      <c r="M260" s="69">
        <f t="shared" si="7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0"/>
        <v>0</v>
      </c>
      <c r="J261" s="70"/>
      <c r="K261" s="8" t="s">
        <v>8</v>
      </c>
      <c r="M261" s="69">
        <f t="shared" si="7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0"/>
        <v>0</v>
      </c>
      <c r="J262" s="70"/>
      <c r="K262" s="8" t="s">
        <v>8</v>
      </c>
      <c r="M262" s="69">
        <f t="shared" si="7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0"/>
        <v>0</v>
      </c>
      <c r="J263" s="70"/>
      <c r="K263" s="8" t="s">
        <v>8</v>
      </c>
      <c r="M263" s="69">
        <f t="shared" si="7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0"/>
        <v>0</v>
      </c>
      <c r="J264" s="70"/>
      <c r="K264" s="8" t="s">
        <v>8</v>
      </c>
      <c r="M264" s="69">
        <f t="shared" si="7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0"/>
        <v>0</v>
      </c>
      <c r="J265" s="70"/>
      <c r="K265" s="8" t="s">
        <v>8</v>
      </c>
      <c r="M265" s="69">
        <f t="shared" si="7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0"/>
        <v>0</v>
      </c>
      <c r="J266" s="70"/>
      <c r="K266" s="8" t="s">
        <v>8</v>
      </c>
      <c r="M266" s="69">
        <f t="shared" si="7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ref="I267:I330" si="9">D267*G267</f>
        <v>0</v>
      </c>
      <c r="J267" s="70"/>
      <c r="K267" s="8" t="s">
        <v>8</v>
      </c>
      <c r="M267" s="69">
        <f t="shared" si="7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8"/>
        <v>0</v>
      </c>
      <c r="E268" s="70"/>
      <c r="F268" s="8" t="s">
        <v>8</v>
      </c>
      <c r="G268" s="9"/>
      <c r="H268" s="18" t="s">
        <v>7</v>
      </c>
      <c r="I268" s="69">
        <f t="shared" si="9"/>
        <v>0</v>
      </c>
      <c r="J268" s="70"/>
      <c r="K268" s="8" t="s">
        <v>8</v>
      </c>
      <c r="M268" s="69">
        <f t="shared" ref="M268:M331" si="10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1">IF(ROUNDDOWN(B269/2,0)&lt;5000,ROUNDDOWN(B269/2,0),5000)</f>
        <v>0</v>
      </c>
      <c r="E269" s="70"/>
      <c r="F269" s="8" t="s">
        <v>8</v>
      </c>
      <c r="G269" s="9"/>
      <c r="H269" s="18" t="s">
        <v>7</v>
      </c>
      <c r="I269" s="69">
        <f t="shared" si="9"/>
        <v>0</v>
      </c>
      <c r="J269" s="70"/>
      <c r="K269" s="8" t="s">
        <v>8</v>
      </c>
      <c r="M269" s="69">
        <f t="shared" si="10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1"/>
        <v>0</v>
      </c>
      <c r="E270" s="70"/>
      <c r="F270" s="8" t="s">
        <v>8</v>
      </c>
      <c r="G270" s="9"/>
      <c r="H270" s="18" t="s">
        <v>7</v>
      </c>
      <c r="I270" s="69">
        <f t="shared" si="9"/>
        <v>0</v>
      </c>
      <c r="J270" s="70"/>
      <c r="K270" s="8" t="s">
        <v>8</v>
      </c>
      <c r="M270" s="69">
        <f t="shared" si="10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1"/>
        <v>0</v>
      </c>
      <c r="E271" s="70"/>
      <c r="F271" s="8" t="s">
        <v>8</v>
      </c>
      <c r="G271" s="9"/>
      <c r="H271" s="18" t="s">
        <v>7</v>
      </c>
      <c r="I271" s="69">
        <f t="shared" si="9"/>
        <v>0</v>
      </c>
      <c r="J271" s="70"/>
      <c r="K271" s="8" t="s">
        <v>8</v>
      </c>
      <c r="M271" s="69">
        <f t="shared" si="10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1"/>
        <v>0</v>
      </c>
      <c r="E272" s="70"/>
      <c r="F272" s="8" t="s">
        <v>8</v>
      </c>
      <c r="G272" s="9"/>
      <c r="H272" s="18" t="s">
        <v>7</v>
      </c>
      <c r="I272" s="69">
        <f t="shared" si="9"/>
        <v>0</v>
      </c>
      <c r="J272" s="70"/>
      <c r="K272" s="8" t="s">
        <v>8</v>
      </c>
      <c r="M272" s="69">
        <f t="shared" si="10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1"/>
        <v>0</v>
      </c>
      <c r="E273" s="70"/>
      <c r="F273" s="8" t="s">
        <v>8</v>
      </c>
      <c r="G273" s="9"/>
      <c r="H273" s="18" t="s">
        <v>7</v>
      </c>
      <c r="I273" s="69">
        <f t="shared" si="9"/>
        <v>0</v>
      </c>
      <c r="J273" s="70"/>
      <c r="K273" s="8" t="s">
        <v>8</v>
      </c>
      <c r="M273" s="69">
        <f t="shared" si="10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1"/>
        <v>0</v>
      </c>
      <c r="E274" s="70"/>
      <c r="F274" s="8" t="s">
        <v>8</v>
      </c>
      <c r="G274" s="9"/>
      <c r="H274" s="18" t="s">
        <v>7</v>
      </c>
      <c r="I274" s="69">
        <f t="shared" si="9"/>
        <v>0</v>
      </c>
      <c r="J274" s="70"/>
      <c r="K274" s="8" t="s">
        <v>8</v>
      </c>
      <c r="M274" s="69">
        <f t="shared" si="10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1"/>
        <v>0</v>
      </c>
      <c r="E275" s="70"/>
      <c r="F275" s="8" t="s">
        <v>8</v>
      </c>
      <c r="G275" s="9"/>
      <c r="H275" s="18" t="s">
        <v>7</v>
      </c>
      <c r="I275" s="69">
        <f t="shared" si="9"/>
        <v>0</v>
      </c>
      <c r="J275" s="70"/>
      <c r="K275" s="8" t="s">
        <v>8</v>
      </c>
      <c r="M275" s="69">
        <f t="shared" si="10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1"/>
        <v>0</v>
      </c>
      <c r="E276" s="70"/>
      <c r="F276" s="8" t="s">
        <v>8</v>
      </c>
      <c r="G276" s="9"/>
      <c r="H276" s="18" t="s">
        <v>7</v>
      </c>
      <c r="I276" s="69">
        <f t="shared" si="9"/>
        <v>0</v>
      </c>
      <c r="J276" s="70"/>
      <c r="K276" s="8" t="s">
        <v>8</v>
      </c>
      <c r="M276" s="69">
        <f t="shared" si="10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1"/>
        <v>0</v>
      </c>
      <c r="E277" s="70"/>
      <c r="F277" s="8" t="s">
        <v>8</v>
      </c>
      <c r="G277" s="9"/>
      <c r="H277" s="18" t="s">
        <v>7</v>
      </c>
      <c r="I277" s="69">
        <f t="shared" si="9"/>
        <v>0</v>
      </c>
      <c r="J277" s="70"/>
      <c r="K277" s="8" t="s">
        <v>8</v>
      </c>
      <c r="M277" s="69">
        <f t="shared" si="10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1"/>
        <v>0</v>
      </c>
      <c r="E278" s="70"/>
      <c r="F278" s="8" t="s">
        <v>8</v>
      </c>
      <c r="G278" s="9"/>
      <c r="H278" s="18" t="s">
        <v>7</v>
      </c>
      <c r="I278" s="69">
        <f t="shared" si="9"/>
        <v>0</v>
      </c>
      <c r="J278" s="70"/>
      <c r="K278" s="8" t="s">
        <v>8</v>
      </c>
      <c r="M278" s="69">
        <f t="shared" si="10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1"/>
        <v>0</v>
      </c>
      <c r="E279" s="70"/>
      <c r="F279" s="8" t="s">
        <v>8</v>
      </c>
      <c r="G279" s="9"/>
      <c r="H279" s="18" t="s">
        <v>7</v>
      </c>
      <c r="I279" s="69">
        <f t="shared" si="9"/>
        <v>0</v>
      </c>
      <c r="J279" s="70"/>
      <c r="K279" s="8" t="s">
        <v>8</v>
      </c>
      <c r="M279" s="69">
        <f t="shared" si="10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1"/>
        <v>0</v>
      </c>
      <c r="E280" s="70"/>
      <c r="F280" s="8" t="s">
        <v>8</v>
      </c>
      <c r="G280" s="9"/>
      <c r="H280" s="18" t="s">
        <v>7</v>
      </c>
      <c r="I280" s="69">
        <f t="shared" si="9"/>
        <v>0</v>
      </c>
      <c r="J280" s="70"/>
      <c r="K280" s="8" t="s">
        <v>8</v>
      </c>
      <c r="M280" s="69">
        <f t="shared" si="10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1"/>
        <v>0</v>
      </c>
      <c r="E281" s="70"/>
      <c r="F281" s="8" t="s">
        <v>8</v>
      </c>
      <c r="G281" s="9"/>
      <c r="H281" s="18" t="s">
        <v>7</v>
      </c>
      <c r="I281" s="69">
        <f t="shared" si="9"/>
        <v>0</v>
      </c>
      <c r="J281" s="70"/>
      <c r="K281" s="8" t="s">
        <v>8</v>
      </c>
      <c r="M281" s="69">
        <f t="shared" si="10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1"/>
        <v>0</v>
      </c>
      <c r="E282" s="70"/>
      <c r="F282" s="8" t="s">
        <v>8</v>
      </c>
      <c r="G282" s="9"/>
      <c r="H282" s="18" t="s">
        <v>7</v>
      </c>
      <c r="I282" s="69">
        <f t="shared" si="9"/>
        <v>0</v>
      </c>
      <c r="J282" s="70"/>
      <c r="K282" s="8" t="s">
        <v>8</v>
      </c>
      <c r="M282" s="69">
        <f t="shared" si="10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1"/>
        <v>0</v>
      </c>
      <c r="E283" s="70"/>
      <c r="F283" s="8" t="s">
        <v>8</v>
      </c>
      <c r="G283" s="9"/>
      <c r="H283" s="18" t="s">
        <v>7</v>
      </c>
      <c r="I283" s="69">
        <f t="shared" si="9"/>
        <v>0</v>
      </c>
      <c r="J283" s="70"/>
      <c r="K283" s="8" t="s">
        <v>8</v>
      </c>
      <c r="M283" s="69">
        <f t="shared" si="10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1"/>
        <v>0</v>
      </c>
      <c r="E284" s="70"/>
      <c r="F284" s="8" t="s">
        <v>8</v>
      </c>
      <c r="G284" s="9"/>
      <c r="H284" s="18" t="s">
        <v>7</v>
      </c>
      <c r="I284" s="69">
        <f t="shared" si="9"/>
        <v>0</v>
      </c>
      <c r="J284" s="70"/>
      <c r="K284" s="8" t="s">
        <v>8</v>
      </c>
      <c r="M284" s="69">
        <f t="shared" si="10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1"/>
        <v>0</v>
      </c>
      <c r="E285" s="70"/>
      <c r="F285" s="8" t="s">
        <v>8</v>
      </c>
      <c r="G285" s="9"/>
      <c r="H285" s="18" t="s">
        <v>7</v>
      </c>
      <c r="I285" s="69">
        <f t="shared" si="9"/>
        <v>0</v>
      </c>
      <c r="J285" s="70"/>
      <c r="K285" s="8" t="s">
        <v>8</v>
      </c>
      <c r="M285" s="69">
        <f t="shared" si="10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1"/>
        <v>0</v>
      </c>
      <c r="E286" s="70"/>
      <c r="F286" s="8" t="s">
        <v>8</v>
      </c>
      <c r="G286" s="9"/>
      <c r="H286" s="18" t="s">
        <v>7</v>
      </c>
      <c r="I286" s="69">
        <f t="shared" si="9"/>
        <v>0</v>
      </c>
      <c r="J286" s="70"/>
      <c r="K286" s="8" t="s">
        <v>8</v>
      </c>
      <c r="M286" s="69">
        <f t="shared" si="10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1"/>
        <v>0</v>
      </c>
      <c r="E287" s="70"/>
      <c r="F287" s="8" t="s">
        <v>8</v>
      </c>
      <c r="G287" s="9"/>
      <c r="H287" s="18" t="s">
        <v>7</v>
      </c>
      <c r="I287" s="69">
        <f t="shared" si="9"/>
        <v>0</v>
      </c>
      <c r="J287" s="70"/>
      <c r="K287" s="8" t="s">
        <v>8</v>
      </c>
      <c r="M287" s="69">
        <f t="shared" si="10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1"/>
        <v>0</v>
      </c>
      <c r="E288" s="70"/>
      <c r="F288" s="8" t="s">
        <v>8</v>
      </c>
      <c r="G288" s="9"/>
      <c r="H288" s="18" t="s">
        <v>7</v>
      </c>
      <c r="I288" s="69">
        <f t="shared" si="9"/>
        <v>0</v>
      </c>
      <c r="J288" s="70"/>
      <c r="K288" s="8" t="s">
        <v>8</v>
      </c>
      <c r="M288" s="69">
        <f t="shared" si="10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1"/>
        <v>0</v>
      </c>
      <c r="E289" s="70"/>
      <c r="F289" s="8" t="s">
        <v>8</v>
      </c>
      <c r="G289" s="9"/>
      <c r="H289" s="18" t="s">
        <v>7</v>
      </c>
      <c r="I289" s="69">
        <f t="shared" si="9"/>
        <v>0</v>
      </c>
      <c r="J289" s="70"/>
      <c r="K289" s="8" t="s">
        <v>8</v>
      </c>
      <c r="M289" s="69">
        <f t="shared" si="10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1"/>
        <v>0</v>
      </c>
      <c r="E290" s="70"/>
      <c r="F290" s="8" t="s">
        <v>8</v>
      </c>
      <c r="G290" s="9"/>
      <c r="H290" s="18" t="s">
        <v>7</v>
      </c>
      <c r="I290" s="69">
        <f t="shared" si="9"/>
        <v>0</v>
      </c>
      <c r="J290" s="70"/>
      <c r="K290" s="8" t="s">
        <v>8</v>
      </c>
      <c r="M290" s="69">
        <f t="shared" si="10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1"/>
        <v>0</v>
      </c>
      <c r="E291" s="70"/>
      <c r="F291" s="8" t="s">
        <v>8</v>
      </c>
      <c r="G291" s="9"/>
      <c r="H291" s="18" t="s">
        <v>7</v>
      </c>
      <c r="I291" s="69">
        <f t="shared" si="9"/>
        <v>0</v>
      </c>
      <c r="J291" s="70"/>
      <c r="K291" s="8" t="s">
        <v>8</v>
      </c>
      <c r="M291" s="69">
        <f t="shared" si="10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1"/>
        <v>0</v>
      </c>
      <c r="E292" s="70"/>
      <c r="F292" s="8" t="s">
        <v>8</v>
      </c>
      <c r="G292" s="9"/>
      <c r="H292" s="18" t="s">
        <v>7</v>
      </c>
      <c r="I292" s="69">
        <f t="shared" si="9"/>
        <v>0</v>
      </c>
      <c r="J292" s="70"/>
      <c r="K292" s="8" t="s">
        <v>8</v>
      </c>
      <c r="M292" s="69">
        <f t="shared" si="10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1"/>
        <v>0</v>
      </c>
      <c r="E293" s="70"/>
      <c r="F293" s="8" t="s">
        <v>8</v>
      </c>
      <c r="G293" s="9"/>
      <c r="H293" s="18" t="s">
        <v>7</v>
      </c>
      <c r="I293" s="69">
        <f t="shared" si="9"/>
        <v>0</v>
      </c>
      <c r="J293" s="70"/>
      <c r="K293" s="8" t="s">
        <v>8</v>
      </c>
      <c r="M293" s="69">
        <f t="shared" si="10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1"/>
        <v>0</v>
      </c>
      <c r="E294" s="70"/>
      <c r="F294" s="8" t="s">
        <v>8</v>
      </c>
      <c r="G294" s="9"/>
      <c r="H294" s="18" t="s">
        <v>7</v>
      </c>
      <c r="I294" s="69">
        <f t="shared" si="9"/>
        <v>0</v>
      </c>
      <c r="J294" s="70"/>
      <c r="K294" s="8" t="s">
        <v>8</v>
      </c>
      <c r="M294" s="69">
        <f t="shared" si="10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1"/>
        <v>0</v>
      </c>
      <c r="E295" s="70"/>
      <c r="F295" s="8" t="s">
        <v>8</v>
      </c>
      <c r="G295" s="9"/>
      <c r="H295" s="18" t="s">
        <v>7</v>
      </c>
      <c r="I295" s="69">
        <f t="shared" si="9"/>
        <v>0</v>
      </c>
      <c r="J295" s="70"/>
      <c r="K295" s="8" t="s">
        <v>8</v>
      </c>
      <c r="M295" s="69">
        <f t="shared" si="10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1"/>
        <v>0</v>
      </c>
      <c r="E296" s="70"/>
      <c r="F296" s="8" t="s">
        <v>8</v>
      </c>
      <c r="G296" s="9"/>
      <c r="H296" s="18" t="s">
        <v>7</v>
      </c>
      <c r="I296" s="69">
        <f t="shared" si="9"/>
        <v>0</v>
      </c>
      <c r="J296" s="70"/>
      <c r="K296" s="8" t="s">
        <v>8</v>
      </c>
      <c r="M296" s="69">
        <f t="shared" si="10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1"/>
        <v>0</v>
      </c>
      <c r="E297" s="70"/>
      <c r="F297" s="8" t="s">
        <v>8</v>
      </c>
      <c r="G297" s="9"/>
      <c r="H297" s="18" t="s">
        <v>7</v>
      </c>
      <c r="I297" s="69">
        <f t="shared" si="9"/>
        <v>0</v>
      </c>
      <c r="J297" s="70"/>
      <c r="K297" s="8" t="s">
        <v>8</v>
      </c>
      <c r="M297" s="69">
        <f t="shared" si="10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1"/>
        <v>0</v>
      </c>
      <c r="E298" s="70"/>
      <c r="F298" s="8" t="s">
        <v>8</v>
      </c>
      <c r="G298" s="9"/>
      <c r="H298" s="18" t="s">
        <v>7</v>
      </c>
      <c r="I298" s="69">
        <f t="shared" si="9"/>
        <v>0</v>
      </c>
      <c r="J298" s="70"/>
      <c r="K298" s="8" t="s">
        <v>8</v>
      </c>
      <c r="M298" s="69">
        <f t="shared" si="10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1"/>
        <v>0</v>
      </c>
      <c r="E299" s="70"/>
      <c r="F299" s="8" t="s">
        <v>8</v>
      </c>
      <c r="G299" s="9"/>
      <c r="H299" s="18" t="s">
        <v>7</v>
      </c>
      <c r="I299" s="69">
        <f t="shared" si="9"/>
        <v>0</v>
      </c>
      <c r="J299" s="70"/>
      <c r="K299" s="8" t="s">
        <v>8</v>
      </c>
      <c r="M299" s="69">
        <f t="shared" si="10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1"/>
        <v>0</v>
      </c>
      <c r="E300" s="70"/>
      <c r="F300" s="8" t="s">
        <v>8</v>
      </c>
      <c r="G300" s="9"/>
      <c r="H300" s="18" t="s">
        <v>7</v>
      </c>
      <c r="I300" s="69">
        <f t="shared" si="9"/>
        <v>0</v>
      </c>
      <c r="J300" s="70"/>
      <c r="K300" s="8" t="s">
        <v>8</v>
      </c>
      <c r="M300" s="69">
        <f t="shared" si="10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1"/>
        <v>0</v>
      </c>
      <c r="E301" s="70"/>
      <c r="F301" s="8" t="s">
        <v>8</v>
      </c>
      <c r="G301" s="9"/>
      <c r="H301" s="18" t="s">
        <v>7</v>
      </c>
      <c r="I301" s="69">
        <f t="shared" si="9"/>
        <v>0</v>
      </c>
      <c r="J301" s="70"/>
      <c r="K301" s="8" t="s">
        <v>8</v>
      </c>
      <c r="M301" s="69">
        <f t="shared" si="10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1"/>
        <v>0</v>
      </c>
      <c r="E302" s="70"/>
      <c r="F302" s="8" t="s">
        <v>8</v>
      </c>
      <c r="G302" s="9"/>
      <c r="H302" s="18" t="s">
        <v>7</v>
      </c>
      <c r="I302" s="69">
        <f t="shared" si="9"/>
        <v>0</v>
      </c>
      <c r="J302" s="70"/>
      <c r="K302" s="8" t="s">
        <v>8</v>
      </c>
      <c r="M302" s="69">
        <f t="shared" si="10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1"/>
        <v>0</v>
      </c>
      <c r="E303" s="70"/>
      <c r="F303" s="8" t="s">
        <v>8</v>
      </c>
      <c r="G303" s="9"/>
      <c r="H303" s="18" t="s">
        <v>7</v>
      </c>
      <c r="I303" s="69">
        <f t="shared" si="9"/>
        <v>0</v>
      </c>
      <c r="J303" s="70"/>
      <c r="K303" s="8" t="s">
        <v>8</v>
      </c>
      <c r="M303" s="69">
        <f t="shared" si="10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1"/>
        <v>0</v>
      </c>
      <c r="E304" s="70"/>
      <c r="F304" s="8" t="s">
        <v>8</v>
      </c>
      <c r="G304" s="9"/>
      <c r="H304" s="18" t="s">
        <v>7</v>
      </c>
      <c r="I304" s="69">
        <f t="shared" si="9"/>
        <v>0</v>
      </c>
      <c r="J304" s="70"/>
      <c r="K304" s="8" t="s">
        <v>8</v>
      </c>
      <c r="M304" s="69">
        <f t="shared" si="10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1"/>
        <v>0</v>
      </c>
      <c r="E305" s="70"/>
      <c r="F305" s="8" t="s">
        <v>8</v>
      </c>
      <c r="G305" s="9"/>
      <c r="H305" s="18" t="s">
        <v>7</v>
      </c>
      <c r="I305" s="69">
        <f t="shared" si="9"/>
        <v>0</v>
      </c>
      <c r="J305" s="70"/>
      <c r="K305" s="8" t="s">
        <v>8</v>
      </c>
      <c r="M305" s="69">
        <f t="shared" si="10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1"/>
        <v>0</v>
      </c>
      <c r="E306" s="70"/>
      <c r="F306" s="8" t="s">
        <v>8</v>
      </c>
      <c r="G306" s="9"/>
      <c r="H306" s="18" t="s">
        <v>7</v>
      </c>
      <c r="I306" s="69">
        <f t="shared" si="9"/>
        <v>0</v>
      </c>
      <c r="J306" s="70"/>
      <c r="K306" s="8" t="s">
        <v>8</v>
      </c>
      <c r="M306" s="69">
        <f t="shared" si="10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1"/>
        <v>0</v>
      </c>
      <c r="E307" s="70"/>
      <c r="F307" s="8" t="s">
        <v>8</v>
      </c>
      <c r="G307" s="9"/>
      <c r="H307" s="18" t="s">
        <v>7</v>
      </c>
      <c r="I307" s="69">
        <f t="shared" si="9"/>
        <v>0</v>
      </c>
      <c r="J307" s="70"/>
      <c r="K307" s="8" t="s">
        <v>8</v>
      </c>
      <c r="M307" s="69">
        <f t="shared" si="10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1"/>
        <v>0</v>
      </c>
      <c r="E308" s="70"/>
      <c r="F308" s="8" t="s">
        <v>8</v>
      </c>
      <c r="G308" s="9"/>
      <c r="H308" s="18" t="s">
        <v>7</v>
      </c>
      <c r="I308" s="69">
        <f t="shared" si="9"/>
        <v>0</v>
      </c>
      <c r="J308" s="70"/>
      <c r="K308" s="8" t="s">
        <v>8</v>
      </c>
      <c r="M308" s="69">
        <f t="shared" si="10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1"/>
        <v>0</v>
      </c>
      <c r="E309" s="70"/>
      <c r="F309" s="8" t="s">
        <v>8</v>
      </c>
      <c r="G309" s="9"/>
      <c r="H309" s="18" t="s">
        <v>7</v>
      </c>
      <c r="I309" s="69">
        <f t="shared" si="9"/>
        <v>0</v>
      </c>
      <c r="J309" s="70"/>
      <c r="K309" s="8" t="s">
        <v>8</v>
      </c>
      <c r="M309" s="69">
        <f t="shared" si="10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1"/>
        <v>0</v>
      </c>
      <c r="E310" s="70"/>
      <c r="F310" s="8" t="s">
        <v>8</v>
      </c>
      <c r="G310" s="9"/>
      <c r="H310" s="18" t="s">
        <v>7</v>
      </c>
      <c r="I310" s="69">
        <f t="shared" si="9"/>
        <v>0</v>
      </c>
      <c r="J310" s="70"/>
      <c r="K310" s="8" t="s">
        <v>8</v>
      </c>
      <c r="M310" s="69">
        <f t="shared" si="10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1"/>
        <v>0</v>
      </c>
      <c r="E311" s="70"/>
      <c r="F311" s="8" t="s">
        <v>8</v>
      </c>
      <c r="G311" s="9"/>
      <c r="H311" s="18" t="s">
        <v>7</v>
      </c>
      <c r="I311" s="69">
        <f t="shared" si="9"/>
        <v>0</v>
      </c>
      <c r="J311" s="70"/>
      <c r="K311" s="8" t="s">
        <v>8</v>
      </c>
      <c r="M311" s="69">
        <f t="shared" si="10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1"/>
        <v>0</v>
      </c>
      <c r="E312" s="70"/>
      <c r="F312" s="8" t="s">
        <v>8</v>
      </c>
      <c r="G312" s="9"/>
      <c r="H312" s="18" t="s">
        <v>7</v>
      </c>
      <c r="I312" s="69">
        <f t="shared" si="9"/>
        <v>0</v>
      </c>
      <c r="J312" s="70"/>
      <c r="K312" s="8" t="s">
        <v>8</v>
      </c>
      <c r="M312" s="69">
        <f t="shared" si="10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1"/>
        <v>0</v>
      </c>
      <c r="E313" s="70"/>
      <c r="F313" s="8" t="s">
        <v>8</v>
      </c>
      <c r="G313" s="9"/>
      <c r="H313" s="18" t="s">
        <v>7</v>
      </c>
      <c r="I313" s="69">
        <f t="shared" si="9"/>
        <v>0</v>
      </c>
      <c r="J313" s="70"/>
      <c r="K313" s="8" t="s">
        <v>8</v>
      </c>
      <c r="M313" s="69">
        <f t="shared" si="10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1"/>
        <v>0</v>
      </c>
      <c r="E314" s="70"/>
      <c r="F314" s="8" t="s">
        <v>8</v>
      </c>
      <c r="G314" s="9"/>
      <c r="H314" s="18" t="s">
        <v>7</v>
      </c>
      <c r="I314" s="69">
        <f t="shared" si="9"/>
        <v>0</v>
      </c>
      <c r="J314" s="70"/>
      <c r="K314" s="8" t="s">
        <v>8</v>
      </c>
      <c r="M314" s="69">
        <f t="shared" si="10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1"/>
        <v>0</v>
      </c>
      <c r="E315" s="70"/>
      <c r="F315" s="8" t="s">
        <v>8</v>
      </c>
      <c r="G315" s="9"/>
      <c r="H315" s="18" t="s">
        <v>7</v>
      </c>
      <c r="I315" s="69">
        <f t="shared" si="9"/>
        <v>0</v>
      </c>
      <c r="J315" s="70"/>
      <c r="K315" s="8" t="s">
        <v>8</v>
      </c>
      <c r="M315" s="69">
        <f t="shared" si="10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1"/>
        <v>0</v>
      </c>
      <c r="E316" s="70"/>
      <c r="F316" s="8" t="s">
        <v>8</v>
      </c>
      <c r="G316" s="9"/>
      <c r="H316" s="18" t="s">
        <v>7</v>
      </c>
      <c r="I316" s="69">
        <f t="shared" si="9"/>
        <v>0</v>
      </c>
      <c r="J316" s="70"/>
      <c r="K316" s="8" t="s">
        <v>8</v>
      </c>
      <c r="M316" s="69">
        <f t="shared" si="10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1"/>
        <v>0</v>
      </c>
      <c r="E317" s="70"/>
      <c r="F317" s="8" t="s">
        <v>8</v>
      </c>
      <c r="G317" s="9"/>
      <c r="H317" s="18" t="s">
        <v>7</v>
      </c>
      <c r="I317" s="69">
        <f t="shared" si="9"/>
        <v>0</v>
      </c>
      <c r="J317" s="70"/>
      <c r="K317" s="8" t="s">
        <v>8</v>
      </c>
      <c r="M317" s="69">
        <f t="shared" si="10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1"/>
        <v>0</v>
      </c>
      <c r="E318" s="70"/>
      <c r="F318" s="8" t="s">
        <v>8</v>
      </c>
      <c r="G318" s="9"/>
      <c r="H318" s="18" t="s">
        <v>7</v>
      </c>
      <c r="I318" s="69">
        <f t="shared" si="9"/>
        <v>0</v>
      </c>
      <c r="J318" s="70"/>
      <c r="K318" s="8" t="s">
        <v>8</v>
      </c>
      <c r="M318" s="69">
        <f t="shared" si="10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1"/>
        <v>0</v>
      </c>
      <c r="E319" s="70"/>
      <c r="F319" s="8" t="s">
        <v>8</v>
      </c>
      <c r="G319" s="9"/>
      <c r="H319" s="18" t="s">
        <v>7</v>
      </c>
      <c r="I319" s="69">
        <f t="shared" si="9"/>
        <v>0</v>
      </c>
      <c r="J319" s="70"/>
      <c r="K319" s="8" t="s">
        <v>8</v>
      </c>
      <c r="M319" s="69">
        <f t="shared" si="10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1"/>
        <v>0</v>
      </c>
      <c r="E320" s="70"/>
      <c r="F320" s="8" t="s">
        <v>8</v>
      </c>
      <c r="G320" s="9"/>
      <c r="H320" s="18" t="s">
        <v>7</v>
      </c>
      <c r="I320" s="69">
        <f t="shared" si="9"/>
        <v>0</v>
      </c>
      <c r="J320" s="70"/>
      <c r="K320" s="8" t="s">
        <v>8</v>
      </c>
      <c r="M320" s="69">
        <f t="shared" si="10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1"/>
        <v>0</v>
      </c>
      <c r="E321" s="70"/>
      <c r="F321" s="8" t="s">
        <v>8</v>
      </c>
      <c r="G321" s="9"/>
      <c r="H321" s="18" t="s">
        <v>7</v>
      </c>
      <c r="I321" s="69">
        <f t="shared" si="9"/>
        <v>0</v>
      </c>
      <c r="J321" s="70"/>
      <c r="K321" s="8" t="s">
        <v>8</v>
      </c>
      <c r="M321" s="69">
        <f t="shared" si="10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1"/>
        <v>0</v>
      </c>
      <c r="E322" s="70"/>
      <c r="F322" s="8" t="s">
        <v>8</v>
      </c>
      <c r="G322" s="9"/>
      <c r="H322" s="18" t="s">
        <v>7</v>
      </c>
      <c r="I322" s="69">
        <f t="shared" si="9"/>
        <v>0</v>
      </c>
      <c r="J322" s="70"/>
      <c r="K322" s="8" t="s">
        <v>8</v>
      </c>
      <c r="M322" s="69">
        <f t="shared" si="10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1"/>
        <v>0</v>
      </c>
      <c r="E323" s="70"/>
      <c r="F323" s="8" t="s">
        <v>8</v>
      </c>
      <c r="G323" s="9"/>
      <c r="H323" s="18" t="s">
        <v>7</v>
      </c>
      <c r="I323" s="69">
        <f t="shared" si="9"/>
        <v>0</v>
      </c>
      <c r="J323" s="70"/>
      <c r="K323" s="8" t="s">
        <v>8</v>
      </c>
      <c r="M323" s="69">
        <f t="shared" si="10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1"/>
        <v>0</v>
      </c>
      <c r="E324" s="70"/>
      <c r="F324" s="8" t="s">
        <v>8</v>
      </c>
      <c r="G324" s="9"/>
      <c r="H324" s="18" t="s">
        <v>7</v>
      </c>
      <c r="I324" s="69">
        <f t="shared" si="9"/>
        <v>0</v>
      </c>
      <c r="J324" s="70"/>
      <c r="K324" s="8" t="s">
        <v>8</v>
      </c>
      <c r="M324" s="69">
        <f t="shared" si="10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1"/>
        <v>0</v>
      </c>
      <c r="E325" s="70"/>
      <c r="F325" s="8" t="s">
        <v>8</v>
      </c>
      <c r="G325" s="9"/>
      <c r="H325" s="18" t="s">
        <v>7</v>
      </c>
      <c r="I325" s="69">
        <f t="shared" si="9"/>
        <v>0</v>
      </c>
      <c r="J325" s="70"/>
      <c r="K325" s="8" t="s">
        <v>8</v>
      </c>
      <c r="M325" s="69">
        <f t="shared" si="10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1"/>
        <v>0</v>
      </c>
      <c r="E326" s="70"/>
      <c r="F326" s="8" t="s">
        <v>8</v>
      </c>
      <c r="G326" s="9"/>
      <c r="H326" s="18" t="s">
        <v>7</v>
      </c>
      <c r="I326" s="69">
        <f t="shared" si="9"/>
        <v>0</v>
      </c>
      <c r="J326" s="70"/>
      <c r="K326" s="8" t="s">
        <v>8</v>
      </c>
      <c r="M326" s="69">
        <f t="shared" si="10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1"/>
        <v>0</v>
      </c>
      <c r="E327" s="70"/>
      <c r="F327" s="8" t="s">
        <v>8</v>
      </c>
      <c r="G327" s="9"/>
      <c r="H327" s="18" t="s">
        <v>7</v>
      </c>
      <c r="I327" s="69">
        <f t="shared" si="9"/>
        <v>0</v>
      </c>
      <c r="J327" s="70"/>
      <c r="K327" s="8" t="s">
        <v>8</v>
      </c>
      <c r="M327" s="69">
        <f t="shared" si="10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1"/>
        <v>0</v>
      </c>
      <c r="E328" s="70"/>
      <c r="F328" s="8" t="s">
        <v>8</v>
      </c>
      <c r="G328" s="9"/>
      <c r="H328" s="18" t="s">
        <v>7</v>
      </c>
      <c r="I328" s="69">
        <f t="shared" si="9"/>
        <v>0</v>
      </c>
      <c r="J328" s="70"/>
      <c r="K328" s="8" t="s">
        <v>8</v>
      </c>
      <c r="M328" s="69">
        <f t="shared" si="10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1"/>
        <v>0</v>
      </c>
      <c r="E329" s="70"/>
      <c r="F329" s="8" t="s">
        <v>8</v>
      </c>
      <c r="G329" s="9"/>
      <c r="H329" s="18" t="s">
        <v>7</v>
      </c>
      <c r="I329" s="69">
        <f t="shared" si="9"/>
        <v>0</v>
      </c>
      <c r="J329" s="70"/>
      <c r="K329" s="8" t="s">
        <v>8</v>
      </c>
      <c r="M329" s="69">
        <f t="shared" si="10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1"/>
        <v>0</v>
      </c>
      <c r="E330" s="70"/>
      <c r="F330" s="8" t="s">
        <v>8</v>
      </c>
      <c r="G330" s="9"/>
      <c r="H330" s="18" t="s">
        <v>7</v>
      </c>
      <c r="I330" s="69">
        <f t="shared" si="9"/>
        <v>0</v>
      </c>
      <c r="J330" s="70"/>
      <c r="K330" s="8" t="s">
        <v>8</v>
      </c>
      <c r="M330" s="69">
        <f t="shared" si="10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1"/>
        <v>0</v>
      </c>
      <c r="E331" s="70"/>
      <c r="F331" s="8" t="s">
        <v>8</v>
      </c>
      <c r="G331" s="9"/>
      <c r="H331" s="18" t="s">
        <v>7</v>
      </c>
      <c r="I331" s="69">
        <f t="shared" ref="I331:I394" si="12">D331*G331</f>
        <v>0</v>
      </c>
      <c r="J331" s="70"/>
      <c r="K331" s="8" t="s">
        <v>8</v>
      </c>
      <c r="M331" s="69">
        <f t="shared" si="10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1"/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3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4">IF(ROUNDDOWN(B333/2,0)&lt;5000,ROUNDDOWN(B333/2,0),5000)</f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3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4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3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4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3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4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3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4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3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4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3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4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3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4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3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4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3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4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3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4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3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4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3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4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3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4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3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4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3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4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3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4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3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4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3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4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3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4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3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4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3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4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3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4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3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4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3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4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3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4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3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4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3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4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3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4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3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4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3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4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3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4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3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4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3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4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3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4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3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4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3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4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3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4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3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4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3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4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3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4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3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4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3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4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3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4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3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4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3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4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3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4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3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4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3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4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3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4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3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4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3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4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3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4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3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4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3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4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3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4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3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4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3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4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3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4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3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4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3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4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3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4"/>
        <v>0</v>
      </c>
      <c r="E394" s="70"/>
      <c r="F394" s="8" t="s">
        <v>8</v>
      </c>
      <c r="G394" s="9"/>
      <c r="H394" s="18" t="s">
        <v>7</v>
      </c>
      <c r="I394" s="69">
        <f t="shared" si="12"/>
        <v>0</v>
      </c>
      <c r="J394" s="70"/>
      <c r="K394" s="8" t="s">
        <v>8</v>
      </c>
      <c r="M394" s="69">
        <f t="shared" si="13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4"/>
        <v>0</v>
      </c>
      <c r="E395" s="70"/>
      <c r="F395" s="8" t="s">
        <v>8</v>
      </c>
      <c r="G395" s="9"/>
      <c r="H395" s="18" t="s">
        <v>7</v>
      </c>
      <c r="I395" s="69">
        <f t="shared" ref="I395:I511" si="15">D395*G395</f>
        <v>0</v>
      </c>
      <c r="J395" s="70"/>
      <c r="K395" s="8" t="s">
        <v>8</v>
      </c>
      <c r="M395" s="69">
        <f t="shared" si="13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4"/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6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7">IF(ROUNDDOWN(B397/2,0)&lt;5000,ROUNDDOWN(B397/2,0),5000)</f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6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7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6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7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6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7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6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7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6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7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6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7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6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7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6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7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6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7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6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7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6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7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6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7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6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7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6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7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6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7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6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7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6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7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6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7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6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7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6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7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6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7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6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7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6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7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6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7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6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7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6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7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6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7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6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7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6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7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6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7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6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7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6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7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6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7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6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7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6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7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6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7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6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7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6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7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6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7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6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7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6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7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6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7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6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7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6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7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6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7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6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7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6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7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6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7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6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7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6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7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6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7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6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7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6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7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6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7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6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7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6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7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6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7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6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7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6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7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6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7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6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7"/>
        <v>0</v>
      </c>
      <c r="E458" s="70"/>
      <c r="F458" s="8" t="s">
        <v>8</v>
      </c>
      <c r="G458" s="9"/>
      <c r="H458" s="18" t="s">
        <v>7</v>
      </c>
      <c r="I458" s="69">
        <f t="shared" si="15"/>
        <v>0</v>
      </c>
      <c r="J458" s="70"/>
      <c r="K458" s="8" t="s">
        <v>8</v>
      </c>
      <c r="M458" s="69">
        <f t="shared" si="16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7"/>
        <v>0</v>
      </c>
      <c r="E459" s="70"/>
      <c r="F459" s="8" t="s">
        <v>8</v>
      </c>
      <c r="G459" s="9"/>
      <c r="H459" s="18" t="s">
        <v>7</v>
      </c>
      <c r="I459" s="69">
        <f t="shared" si="15"/>
        <v>0</v>
      </c>
      <c r="J459" s="70"/>
      <c r="K459" s="8" t="s">
        <v>8</v>
      </c>
      <c r="M459" s="69">
        <f t="shared" si="16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7"/>
        <v>0</v>
      </c>
      <c r="E460" s="70"/>
      <c r="F460" s="8" t="s">
        <v>8</v>
      </c>
      <c r="G460" s="9"/>
      <c r="H460" s="18" t="s">
        <v>7</v>
      </c>
      <c r="I460" s="69">
        <f t="shared" si="15"/>
        <v>0</v>
      </c>
      <c r="J460" s="70"/>
      <c r="K460" s="8" t="s">
        <v>8</v>
      </c>
      <c r="M460" s="69">
        <f t="shared" ref="M460:M511" si="18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19">IF(ROUNDDOWN(B461/2,0)&lt;5000,ROUNDDOWN(B461/2,0),5000)</f>
        <v>0</v>
      </c>
      <c r="E461" s="70"/>
      <c r="F461" s="8" t="s">
        <v>8</v>
      </c>
      <c r="G461" s="9"/>
      <c r="H461" s="18" t="s">
        <v>7</v>
      </c>
      <c r="I461" s="69">
        <f t="shared" si="15"/>
        <v>0</v>
      </c>
      <c r="J461" s="70"/>
      <c r="K461" s="8" t="s">
        <v>8</v>
      </c>
      <c r="M461" s="69">
        <f t="shared" si="18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5"/>
        <v>0</v>
      </c>
      <c r="J462" s="70"/>
      <c r="K462" s="8" t="s">
        <v>8</v>
      </c>
      <c r="M462" s="69">
        <f t="shared" si="18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5"/>
        <v>0</v>
      </c>
      <c r="J463" s="70"/>
      <c r="K463" s="8" t="s">
        <v>8</v>
      </c>
      <c r="M463" s="69">
        <f t="shared" si="18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5"/>
        <v>0</v>
      </c>
      <c r="J464" s="70"/>
      <c r="K464" s="8" t="s">
        <v>8</v>
      </c>
      <c r="M464" s="69">
        <f t="shared" si="18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5"/>
        <v>0</v>
      </c>
      <c r="J465" s="70"/>
      <c r="K465" s="8" t="s">
        <v>8</v>
      </c>
      <c r="M465" s="69">
        <f t="shared" si="18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5"/>
        <v>0</v>
      </c>
      <c r="J466" s="70"/>
      <c r="K466" s="8" t="s">
        <v>8</v>
      </c>
      <c r="M466" s="69">
        <f t="shared" si="18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5"/>
        <v>0</v>
      </c>
      <c r="J467" s="70"/>
      <c r="K467" s="8" t="s">
        <v>8</v>
      </c>
      <c r="M467" s="69">
        <f t="shared" si="18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5"/>
        <v>0</v>
      </c>
      <c r="J468" s="70"/>
      <c r="K468" s="8" t="s">
        <v>8</v>
      </c>
      <c r="M468" s="69">
        <f t="shared" si="18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5"/>
        <v>0</v>
      </c>
      <c r="J469" s="70"/>
      <c r="K469" s="8" t="s">
        <v>8</v>
      </c>
      <c r="M469" s="69">
        <f t="shared" si="18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5"/>
        <v>0</v>
      </c>
      <c r="J470" s="70"/>
      <c r="K470" s="8" t="s">
        <v>8</v>
      </c>
      <c r="M470" s="69">
        <f t="shared" si="18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5"/>
        <v>0</v>
      </c>
      <c r="J471" s="70"/>
      <c r="K471" s="8" t="s">
        <v>8</v>
      </c>
      <c r="M471" s="69">
        <f t="shared" si="18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5"/>
        <v>0</v>
      </c>
      <c r="J472" s="70"/>
      <c r="K472" s="8" t="s">
        <v>8</v>
      </c>
      <c r="M472" s="69">
        <f t="shared" si="18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5"/>
        <v>0</v>
      </c>
      <c r="J473" s="70"/>
      <c r="K473" s="8" t="s">
        <v>8</v>
      </c>
      <c r="M473" s="69">
        <f t="shared" si="18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5"/>
        <v>0</v>
      </c>
      <c r="J474" s="70"/>
      <c r="K474" s="8" t="s">
        <v>8</v>
      </c>
      <c r="M474" s="69">
        <f t="shared" si="18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5"/>
        <v>0</v>
      </c>
      <c r="J475" s="70"/>
      <c r="K475" s="8" t="s">
        <v>8</v>
      </c>
      <c r="M475" s="69">
        <f t="shared" si="18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5"/>
        <v>0</v>
      </c>
      <c r="J476" s="70"/>
      <c r="K476" s="8" t="s">
        <v>8</v>
      </c>
      <c r="M476" s="69">
        <f t="shared" si="18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5"/>
        <v>0</v>
      </c>
      <c r="J477" s="70"/>
      <c r="K477" s="8" t="s">
        <v>8</v>
      </c>
      <c r="M477" s="69">
        <f t="shared" si="18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5"/>
        <v>0</v>
      </c>
      <c r="J478" s="70"/>
      <c r="K478" s="8" t="s">
        <v>8</v>
      </c>
      <c r="M478" s="69">
        <f t="shared" si="18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5"/>
        <v>0</v>
      </c>
      <c r="J479" s="70"/>
      <c r="K479" s="8" t="s">
        <v>8</v>
      </c>
      <c r="M479" s="69">
        <f t="shared" si="18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5"/>
        <v>0</v>
      </c>
      <c r="J480" s="70"/>
      <c r="K480" s="8" t="s">
        <v>8</v>
      </c>
      <c r="M480" s="69">
        <f t="shared" si="18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5"/>
        <v>0</v>
      </c>
      <c r="J481" s="70"/>
      <c r="K481" s="8" t="s">
        <v>8</v>
      </c>
      <c r="M481" s="69">
        <f t="shared" si="18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5"/>
        <v>0</v>
      </c>
      <c r="J482" s="70"/>
      <c r="K482" s="8" t="s">
        <v>8</v>
      </c>
      <c r="M482" s="69">
        <f t="shared" si="18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5"/>
        <v>0</v>
      </c>
      <c r="J483" s="70"/>
      <c r="K483" s="8" t="s">
        <v>8</v>
      </c>
      <c r="M483" s="69">
        <f t="shared" si="18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5"/>
        <v>0</v>
      </c>
      <c r="J484" s="70"/>
      <c r="K484" s="8" t="s">
        <v>8</v>
      </c>
      <c r="M484" s="69">
        <f t="shared" si="18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5"/>
        <v>0</v>
      </c>
      <c r="J485" s="70"/>
      <c r="K485" s="8" t="s">
        <v>8</v>
      </c>
      <c r="M485" s="69">
        <f t="shared" si="18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5"/>
        <v>0</v>
      </c>
      <c r="J486" s="70"/>
      <c r="K486" s="8" t="s">
        <v>8</v>
      </c>
      <c r="M486" s="69">
        <f t="shared" si="18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5"/>
        <v>0</v>
      </c>
      <c r="J487" s="70"/>
      <c r="K487" s="8" t="s">
        <v>8</v>
      </c>
      <c r="M487" s="69">
        <f t="shared" si="18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5"/>
        <v>0</v>
      </c>
      <c r="J488" s="70"/>
      <c r="K488" s="8" t="s">
        <v>8</v>
      </c>
      <c r="M488" s="69">
        <f t="shared" si="18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5"/>
        <v>0</v>
      </c>
      <c r="J489" s="70"/>
      <c r="K489" s="8" t="s">
        <v>8</v>
      </c>
      <c r="M489" s="69">
        <f t="shared" si="18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5"/>
        <v>0</v>
      </c>
      <c r="J490" s="70"/>
      <c r="K490" s="8" t="s">
        <v>8</v>
      </c>
      <c r="M490" s="69">
        <f t="shared" si="18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5"/>
        <v>0</v>
      </c>
      <c r="J491" s="70"/>
      <c r="K491" s="8" t="s">
        <v>8</v>
      </c>
      <c r="M491" s="69">
        <f t="shared" si="18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5"/>
        <v>0</v>
      </c>
      <c r="J492" s="70"/>
      <c r="K492" s="8" t="s">
        <v>8</v>
      </c>
      <c r="M492" s="69">
        <f t="shared" si="18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5"/>
        <v>0</v>
      </c>
      <c r="J493" s="70"/>
      <c r="K493" s="8" t="s">
        <v>8</v>
      </c>
      <c r="M493" s="69">
        <f t="shared" si="18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5"/>
        <v>0</v>
      </c>
      <c r="J494" s="70"/>
      <c r="K494" s="8" t="s">
        <v>8</v>
      </c>
      <c r="M494" s="69">
        <f t="shared" si="18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5"/>
        <v>0</v>
      </c>
      <c r="J495" s="70"/>
      <c r="K495" s="8" t="s">
        <v>8</v>
      </c>
      <c r="M495" s="69">
        <f t="shared" si="18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5"/>
        <v>0</v>
      </c>
      <c r="J496" s="70"/>
      <c r="K496" s="8" t="s">
        <v>8</v>
      </c>
      <c r="M496" s="69">
        <f t="shared" si="18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5"/>
        <v>0</v>
      </c>
      <c r="J497" s="70"/>
      <c r="K497" s="8" t="s">
        <v>8</v>
      </c>
      <c r="M497" s="69">
        <f t="shared" si="18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5"/>
        <v>0</v>
      </c>
      <c r="J498" s="70"/>
      <c r="K498" s="8" t="s">
        <v>8</v>
      </c>
      <c r="M498" s="69">
        <f t="shared" si="18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5"/>
        <v>0</v>
      </c>
      <c r="J499" s="70"/>
      <c r="K499" s="8" t="s">
        <v>8</v>
      </c>
      <c r="M499" s="69">
        <f t="shared" si="18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5"/>
        <v>0</v>
      </c>
      <c r="J500" s="70"/>
      <c r="K500" s="8" t="s">
        <v>8</v>
      </c>
      <c r="M500" s="69">
        <f t="shared" si="18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5"/>
        <v>0</v>
      </c>
      <c r="J501" s="70"/>
      <c r="K501" s="8" t="s">
        <v>8</v>
      </c>
      <c r="M501" s="69">
        <f t="shared" si="18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5"/>
        <v>0</v>
      </c>
      <c r="J502" s="70"/>
      <c r="K502" s="8" t="s">
        <v>8</v>
      </c>
      <c r="M502" s="69">
        <f t="shared" si="18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5"/>
        <v>0</v>
      </c>
      <c r="J503" s="70"/>
      <c r="K503" s="8" t="s">
        <v>8</v>
      </c>
      <c r="M503" s="69">
        <f t="shared" si="18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5"/>
        <v>0</v>
      </c>
      <c r="J504" s="70"/>
      <c r="K504" s="8" t="s">
        <v>8</v>
      </c>
      <c r="M504" s="69">
        <f t="shared" si="18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5"/>
        <v>0</v>
      </c>
      <c r="J505" s="70"/>
      <c r="K505" s="8" t="s">
        <v>8</v>
      </c>
      <c r="M505" s="69">
        <f t="shared" si="18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5"/>
        <v>0</v>
      </c>
      <c r="J506" s="70"/>
      <c r="K506" s="8" t="s">
        <v>8</v>
      </c>
      <c r="M506" s="69">
        <f t="shared" si="18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5"/>
        <v>0</v>
      </c>
      <c r="J507" s="70"/>
      <c r="K507" s="8" t="s">
        <v>8</v>
      </c>
      <c r="M507" s="69">
        <f t="shared" si="18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5"/>
        <v>0</v>
      </c>
      <c r="J508" s="70"/>
      <c r="K508" s="8" t="s">
        <v>8</v>
      </c>
      <c r="M508" s="69">
        <f t="shared" si="18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5"/>
        <v>0</v>
      </c>
      <c r="J509" s="70"/>
      <c r="K509" s="8" t="s">
        <v>8</v>
      </c>
      <c r="M509" s="69">
        <f t="shared" si="18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5"/>
        <v>0</v>
      </c>
      <c r="J510" s="70"/>
      <c r="K510" s="8" t="s">
        <v>8</v>
      </c>
      <c r="M510" s="69">
        <f t="shared" si="18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5"/>
        <v>0</v>
      </c>
      <c r="J511" s="70"/>
      <c r="K511" s="8" t="s">
        <v>8</v>
      </c>
      <c r="M511" s="69">
        <f t="shared" si="18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C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G13" sqref="G12:G46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0</v>
      </c>
      <c r="K1" s="10"/>
      <c r="O1" s="10" t="str">
        <f>IF(M6=INT(M6), "", "小数あり")</f>
        <v/>
      </c>
      <c r="Q1" s="7"/>
    </row>
    <row r="2" spans="1:17" x14ac:dyDescent="0.25">
      <c r="B2" s="19" t="s">
        <v>40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12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266" si="0">D12*G12</f>
        <v>0</v>
      </c>
      <c r="J12" s="70"/>
      <c r="K12" s="8" t="s">
        <v>8</v>
      </c>
      <c r="M12" s="69">
        <f t="shared" ref="M12:M75" si="1">B12*G12</f>
        <v>0</v>
      </c>
      <c r="N12" s="70"/>
      <c r="O12" s="8" t="s">
        <v>8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2">IF(ROUNDDOWN(B13/2,0)&lt;5000,ROUNDDOWN(B13/2,0),5000)</f>
        <v>0</v>
      </c>
      <c r="E13" s="70"/>
      <c r="F13" s="8" t="s">
        <v>8</v>
      </c>
      <c r="G13" s="9"/>
      <c r="H13" s="18" t="s">
        <v>7</v>
      </c>
      <c r="I13" s="69">
        <f t="shared" si="0"/>
        <v>0</v>
      </c>
      <c r="J13" s="70"/>
      <c r="K13" s="8" t="s">
        <v>8</v>
      </c>
      <c r="M13" s="69">
        <f t="shared" si="1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2"/>
        <v>0</v>
      </c>
      <c r="E14" s="70"/>
      <c r="F14" s="8" t="s">
        <v>8</v>
      </c>
      <c r="G14" s="9"/>
      <c r="H14" s="18" t="s">
        <v>7</v>
      </c>
      <c r="I14" s="69">
        <f t="shared" si="0"/>
        <v>0</v>
      </c>
      <c r="J14" s="70"/>
      <c r="K14" s="8" t="s">
        <v>8</v>
      </c>
      <c r="M14" s="69">
        <f t="shared" si="1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2"/>
        <v>0</v>
      </c>
      <c r="E15" s="70"/>
      <c r="F15" s="8" t="s">
        <v>8</v>
      </c>
      <c r="G15" s="9"/>
      <c r="H15" s="18" t="s">
        <v>7</v>
      </c>
      <c r="I15" s="69">
        <f t="shared" si="0"/>
        <v>0</v>
      </c>
      <c r="J15" s="70"/>
      <c r="K15" s="8" t="s">
        <v>8</v>
      </c>
      <c r="M15" s="69">
        <f t="shared" si="1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2"/>
        <v>0</v>
      </c>
      <c r="E16" s="70"/>
      <c r="F16" s="8" t="s">
        <v>8</v>
      </c>
      <c r="G16" s="9"/>
      <c r="H16" s="18" t="s">
        <v>7</v>
      </c>
      <c r="I16" s="69">
        <f t="shared" si="0"/>
        <v>0</v>
      </c>
      <c r="J16" s="70"/>
      <c r="K16" s="8" t="s">
        <v>8</v>
      </c>
      <c r="M16" s="69">
        <f t="shared" si="1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2"/>
        <v>0</v>
      </c>
      <c r="E17" s="70"/>
      <c r="F17" s="8" t="s">
        <v>8</v>
      </c>
      <c r="G17" s="9"/>
      <c r="H17" s="18" t="s">
        <v>7</v>
      </c>
      <c r="I17" s="69">
        <f t="shared" si="0"/>
        <v>0</v>
      </c>
      <c r="J17" s="70"/>
      <c r="K17" s="8" t="s">
        <v>8</v>
      </c>
      <c r="M17" s="69">
        <f t="shared" si="1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2"/>
        <v>0</v>
      </c>
      <c r="E18" s="70"/>
      <c r="F18" s="8" t="s">
        <v>8</v>
      </c>
      <c r="G18" s="9"/>
      <c r="H18" s="18" t="s">
        <v>7</v>
      </c>
      <c r="I18" s="69">
        <f t="shared" si="0"/>
        <v>0</v>
      </c>
      <c r="J18" s="70"/>
      <c r="K18" s="8" t="s">
        <v>8</v>
      </c>
      <c r="M18" s="69">
        <f t="shared" si="1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2"/>
        <v>0</v>
      </c>
      <c r="E19" s="70"/>
      <c r="F19" s="8" t="s">
        <v>8</v>
      </c>
      <c r="G19" s="9"/>
      <c r="H19" s="18" t="s">
        <v>7</v>
      </c>
      <c r="I19" s="69">
        <f t="shared" si="0"/>
        <v>0</v>
      </c>
      <c r="J19" s="70"/>
      <c r="K19" s="8" t="s">
        <v>8</v>
      </c>
      <c r="M19" s="69">
        <f t="shared" si="1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2"/>
        <v>0</v>
      </c>
      <c r="E20" s="70"/>
      <c r="F20" s="8" t="s">
        <v>8</v>
      </c>
      <c r="G20" s="9"/>
      <c r="H20" s="18" t="s">
        <v>7</v>
      </c>
      <c r="I20" s="69">
        <f t="shared" si="0"/>
        <v>0</v>
      </c>
      <c r="J20" s="70"/>
      <c r="K20" s="8" t="s">
        <v>8</v>
      </c>
      <c r="M20" s="69">
        <f t="shared" si="1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2"/>
        <v>0</v>
      </c>
      <c r="E21" s="70"/>
      <c r="F21" s="8" t="s">
        <v>8</v>
      </c>
      <c r="G21" s="9"/>
      <c r="H21" s="18" t="s">
        <v>7</v>
      </c>
      <c r="I21" s="69">
        <f t="shared" si="0"/>
        <v>0</v>
      </c>
      <c r="J21" s="70"/>
      <c r="K21" s="8" t="s">
        <v>8</v>
      </c>
      <c r="M21" s="69">
        <f t="shared" si="1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2"/>
        <v>0</v>
      </c>
      <c r="E22" s="70"/>
      <c r="F22" s="8" t="s">
        <v>8</v>
      </c>
      <c r="G22" s="9"/>
      <c r="H22" s="18" t="s">
        <v>7</v>
      </c>
      <c r="I22" s="69">
        <f t="shared" si="0"/>
        <v>0</v>
      </c>
      <c r="J22" s="70"/>
      <c r="K22" s="8" t="s">
        <v>8</v>
      </c>
      <c r="M22" s="69">
        <f t="shared" si="1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2"/>
        <v>0</v>
      </c>
      <c r="E23" s="70"/>
      <c r="F23" s="8" t="s">
        <v>8</v>
      </c>
      <c r="G23" s="9"/>
      <c r="H23" s="18" t="s">
        <v>7</v>
      </c>
      <c r="I23" s="69">
        <f t="shared" si="0"/>
        <v>0</v>
      </c>
      <c r="J23" s="70"/>
      <c r="K23" s="8" t="s">
        <v>8</v>
      </c>
      <c r="M23" s="69">
        <f t="shared" si="1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2"/>
        <v>0</v>
      </c>
      <c r="E24" s="70"/>
      <c r="F24" s="8" t="s">
        <v>8</v>
      </c>
      <c r="G24" s="9"/>
      <c r="H24" s="18" t="s">
        <v>7</v>
      </c>
      <c r="I24" s="69">
        <f t="shared" si="0"/>
        <v>0</v>
      </c>
      <c r="J24" s="70"/>
      <c r="K24" s="8" t="s">
        <v>8</v>
      </c>
      <c r="M24" s="69">
        <f t="shared" si="1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2"/>
        <v>0</v>
      </c>
      <c r="E25" s="70"/>
      <c r="F25" s="8" t="s">
        <v>8</v>
      </c>
      <c r="G25" s="9"/>
      <c r="H25" s="18" t="s">
        <v>7</v>
      </c>
      <c r="I25" s="69">
        <f t="shared" si="0"/>
        <v>0</v>
      </c>
      <c r="J25" s="70"/>
      <c r="K25" s="8" t="s">
        <v>8</v>
      </c>
      <c r="M25" s="69">
        <f t="shared" si="1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2"/>
        <v>0</v>
      </c>
      <c r="E26" s="70"/>
      <c r="F26" s="8" t="s">
        <v>8</v>
      </c>
      <c r="G26" s="9"/>
      <c r="H26" s="18" t="s">
        <v>7</v>
      </c>
      <c r="I26" s="69">
        <f t="shared" si="0"/>
        <v>0</v>
      </c>
      <c r="J26" s="70"/>
      <c r="K26" s="8" t="s">
        <v>8</v>
      </c>
      <c r="M26" s="69">
        <f t="shared" si="1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2"/>
        <v>0</v>
      </c>
      <c r="E27" s="70"/>
      <c r="F27" s="8" t="s">
        <v>8</v>
      </c>
      <c r="G27" s="9"/>
      <c r="H27" s="18" t="s">
        <v>7</v>
      </c>
      <c r="I27" s="69">
        <f t="shared" si="0"/>
        <v>0</v>
      </c>
      <c r="J27" s="70"/>
      <c r="K27" s="8" t="s">
        <v>8</v>
      </c>
      <c r="M27" s="69">
        <f t="shared" si="1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2"/>
        <v>0</v>
      </c>
      <c r="E28" s="70"/>
      <c r="F28" s="8" t="s">
        <v>8</v>
      </c>
      <c r="G28" s="9"/>
      <c r="H28" s="18" t="s">
        <v>7</v>
      </c>
      <c r="I28" s="69">
        <f t="shared" si="0"/>
        <v>0</v>
      </c>
      <c r="J28" s="70"/>
      <c r="K28" s="8" t="s">
        <v>8</v>
      </c>
      <c r="M28" s="69">
        <f t="shared" si="1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2"/>
        <v>0</v>
      </c>
      <c r="E29" s="70"/>
      <c r="F29" s="8" t="s">
        <v>8</v>
      </c>
      <c r="G29" s="9"/>
      <c r="H29" s="18" t="s">
        <v>7</v>
      </c>
      <c r="I29" s="69">
        <f t="shared" si="0"/>
        <v>0</v>
      </c>
      <c r="J29" s="70"/>
      <c r="K29" s="8" t="s">
        <v>8</v>
      </c>
      <c r="M29" s="69">
        <f t="shared" si="1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2"/>
        <v>0</v>
      </c>
      <c r="E30" s="70"/>
      <c r="F30" s="8" t="s">
        <v>8</v>
      </c>
      <c r="G30" s="9"/>
      <c r="H30" s="18" t="s">
        <v>7</v>
      </c>
      <c r="I30" s="69">
        <f t="shared" si="0"/>
        <v>0</v>
      </c>
      <c r="J30" s="70"/>
      <c r="K30" s="8" t="s">
        <v>8</v>
      </c>
      <c r="M30" s="69">
        <f t="shared" si="1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2"/>
        <v>0</v>
      </c>
      <c r="E31" s="70"/>
      <c r="F31" s="8" t="s">
        <v>8</v>
      </c>
      <c r="G31" s="9"/>
      <c r="H31" s="18" t="s">
        <v>7</v>
      </c>
      <c r="I31" s="69">
        <f t="shared" si="0"/>
        <v>0</v>
      </c>
      <c r="J31" s="70"/>
      <c r="K31" s="8" t="s">
        <v>8</v>
      </c>
      <c r="M31" s="69">
        <f t="shared" si="1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2"/>
        <v>0</v>
      </c>
      <c r="E32" s="70"/>
      <c r="F32" s="8" t="s">
        <v>8</v>
      </c>
      <c r="G32" s="9"/>
      <c r="H32" s="18" t="s">
        <v>7</v>
      </c>
      <c r="I32" s="69">
        <f t="shared" si="0"/>
        <v>0</v>
      </c>
      <c r="J32" s="70"/>
      <c r="K32" s="8" t="s">
        <v>8</v>
      </c>
      <c r="M32" s="69">
        <f t="shared" si="1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2"/>
        <v>0</v>
      </c>
      <c r="E33" s="70"/>
      <c r="F33" s="8" t="s">
        <v>8</v>
      </c>
      <c r="G33" s="9"/>
      <c r="H33" s="18" t="s">
        <v>7</v>
      </c>
      <c r="I33" s="69">
        <f t="shared" si="0"/>
        <v>0</v>
      </c>
      <c r="J33" s="70"/>
      <c r="K33" s="8" t="s">
        <v>8</v>
      </c>
      <c r="M33" s="69">
        <f t="shared" si="1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2"/>
        <v>0</v>
      </c>
      <c r="E34" s="70"/>
      <c r="F34" s="8" t="s">
        <v>8</v>
      </c>
      <c r="G34" s="9"/>
      <c r="H34" s="18" t="s">
        <v>7</v>
      </c>
      <c r="I34" s="69">
        <f t="shared" si="0"/>
        <v>0</v>
      </c>
      <c r="J34" s="70"/>
      <c r="K34" s="8" t="s">
        <v>8</v>
      </c>
      <c r="M34" s="69">
        <f t="shared" si="1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2"/>
        <v>0</v>
      </c>
      <c r="E35" s="70"/>
      <c r="F35" s="8" t="s">
        <v>8</v>
      </c>
      <c r="G35" s="9"/>
      <c r="H35" s="18" t="s">
        <v>7</v>
      </c>
      <c r="I35" s="69">
        <f t="shared" si="0"/>
        <v>0</v>
      </c>
      <c r="J35" s="70"/>
      <c r="K35" s="8" t="s">
        <v>8</v>
      </c>
      <c r="M35" s="69">
        <f t="shared" si="1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2"/>
        <v>0</v>
      </c>
      <c r="E36" s="70"/>
      <c r="F36" s="8" t="s">
        <v>8</v>
      </c>
      <c r="G36" s="9"/>
      <c r="H36" s="18" t="s">
        <v>7</v>
      </c>
      <c r="I36" s="69">
        <f t="shared" si="0"/>
        <v>0</v>
      </c>
      <c r="J36" s="70"/>
      <c r="K36" s="8" t="s">
        <v>8</v>
      </c>
      <c r="M36" s="69">
        <f t="shared" si="1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2"/>
        <v>0</v>
      </c>
      <c r="E37" s="70"/>
      <c r="F37" s="8" t="s">
        <v>8</v>
      </c>
      <c r="G37" s="9"/>
      <c r="H37" s="18" t="s">
        <v>7</v>
      </c>
      <c r="I37" s="69">
        <f t="shared" si="0"/>
        <v>0</v>
      </c>
      <c r="J37" s="70"/>
      <c r="K37" s="8" t="s">
        <v>8</v>
      </c>
      <c r="M37" s="69">
        <f t="shared" si="1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2"/>
        <v>0</v>
      </c>
      <c r="E38" s="70"/>
      <c r="F38" s="8" t="s">
        <v>8</v>
      </c>
      <c r="G38" s="9"/>
      <c r="H38" s="18" t="s">
        <v>7</v>
      </c>
      <c r="I38" s="69">
        <f t="shared" si="0"/>
        <v>0</v>
      </c>
      <c r="J38" s="70"/>
      <c r="K38" s="8" t="s">
        <v>8</v>
      </c>
      <c r="M38" s="69">
        <f t="shared" si="1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2"/>
        <v>0</v>
      </c>
      <c r="E39" s="70"/>
      <c r="F39" s="8" t="s">
        <v>8</v>
      </c>
      <c r="G39" s="9"/>
      <c r="H39" s="18" t="s">
        <v>7</v>
      </c>
      <c r="I39" s="69">
        <f t="shared" si="0"/>
        <v>0</v>
      </c>
      <c r="J39" s="70"/>
      <c r="K39" s="8" t="s">
        <v>8</v>
      </c>
      <c r="M39" s="69">
        <f t="shared" si="1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2"/>
        <v>0</v>
      </c>
      <c r="E40" s="70"/>
      <c r="F40" s="8" t="s">
        <v>8</v>
      </c>
      <c r="G40" s="9"/>
      <c r="H40" s="18" t="s">
        <v>7</v>
      </c>
      <c r="I40" s="69">
        <f t="shared" si="0"/>
        <v>0</v>
      </c>
      <c r="J40" s="70"/>
      <c r="K40" s="8" t="s">
        <v>8</v>
      </c>
      <c r="M40" s="69">
        <f t="shared" si="1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2"/>
        <v>0</v>
      </c>
      <c r="E41" s="70"/>
      <c r="F41" s="8" t="s">
        <v>8</v>
      </c>
      <c r="G41" s="9"/>
      <c r="H41" s="18" t="s">
        <v>7</v>
      </c>
      <c r="I41" s="69">
        <f t="shared" si="0"/>
        <v>0</v>
      </c>
      <c r="J41" s="70"/>
      <c r="K41" s="8" t="s">
        <v>8</v>
      </c>
      <c r="M41" s="69">
        <f t="shared" si="1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2"/>
        <v>0</v>
      </c>
      <c r="E42" s="70"/>
      <c r="F42" s="8" t="s">
        <v>8</v>
      </c>
      <c r="G42" s="9"/>
      <c r="H42" s="18" t="s">
        <v>7</v>
      </c>
      <c r="I42" s="69">
        <f t="shared" si="0"/>
        <v>0</v>
      </c>
      <c r="J42" s="70"/>
      <c r="K42" s="8" t="s">
        <v>8</v>
      </c>
      <c r="M42" s="69">
        <f t="shared" si="1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2"/>
        <v>0</v>
      </c>
      <c r="E43" s="70"/>
      <c r="F43" s="8" t="s">
        <v>8</v>
      </c>
      <c r="G43" s="9"/>
      <c r="H43" s="18" t="s">
        <v>7</v>
      </c>
      <c r="I43" s="69">
        <f t="shared" si="0"/>
        <v>0</v>
      </c>
      <c r="J43" s="70"/>
      <c r="K43" s="8" t="s">
        <v>8</v>
      </c>
      <c r="M43" s="69">
        <f t="shared" si="1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2"/>
        <v>0</v>
      </c>
      <c r="E44" s="70"/>
      <c r="F44" s="8" t="s">
        <v>8</v>
      </c>
      <c r="G44" s="9"/>
      <c r="H44" s="18" t="s">
        <v>7</v>
      </c>
      <c r="I44" s="69">
        <f t="shared" si="0"/>
        <v>0</v>
      </c>
      <c r="J44" s="70"/>
      <c r="K44" s="8" t="s">
        <v>8</v>
      </c>
      <c r="M44" s="69">
        <f t="shared" si="1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2"/>
        <v>0</v>
      </c>
      <c r="E45" s="70"/>
      <c r="F45" s="8" t="s">
        <v>8</v>
      </c>
      <c r="G45" s="9"/>
      <c r="H45" s="18" t="s">
        <v>7</v>
      </c>
      <c r="I45" s="69">
        <f t="shared" si="0"/>
        <v>0</v>
      </c>
      <c r="J45" s="70"/>
      <c r="K45" s="8" t="s">
        <v>8</v>
      </c>
      <c r="M45" s="69">
        <f t="shared" si="1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2"/>
        <v>0</v>
      </c>
      <c r="E46" s="70"/>
      <c r="F46" s="8" t="s">
        <v>8</v>
      </c>
      <c r="G46" s="9"/>
      <c r="H46" s="18" t="s">
        <v>7</v>
      </c>
      <c r="I46" s="69">
        <f t="shared" si="0"/>
        <v>0</v>
      </c>
      <c r="J46" s="70"/>
      <c r="K46" s="8" t="s">
        <v>8</v>
      </c>
      <c r="M46" s="69">
        <f t="shared" si="1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2"/>
        <v>0</v>
      </c>
      <c r="E47" s="70"/>
      <c r="F47" s="8" t="s">
        <v>8</v>
      </c>
      <c r="G47" s="9"/>
      <c r="H47" s="18" t="s">
        <v>7</v>
      </c>
      <c r="I47" s="69">
        <f t="shared" si="0"/>
        <v>0</v>
      </c>
      <c r="J47" s="70"/>
      <c r="K47" s="8" t="s">
        <v>8</v>
      </c>
      <c r="M47" s="69">
        <f t="shared" si="1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2"/>
        <v>0</v>
      </c>
      <c r="E48" s="70"/>
      <c r="F48" s="8" t="s">
        <v>8</v>
      </c>
      <c r="G48" s="9"/>
      <c r="H48" s="18" t="s">
        <v>7</v>
      </c>
      <c r="I48" s="69">
        <f t="shared" si="0"/>
        <v>0</v>
      </c>
      <c r="J48" s="70"/>
      <c r="K48" s="8" t="s">
        <v>8</v>
      </c>
      <c r="M48" s="69">
        <f t="shared" si="1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2"/>
        <v>0</v>
      </c>
      <c r="E49" s="70"/>
      <c r="F49" s="8" t="s">
        <v>8</v>
      </c>
      <c r="G49" s="9"/>
      <c r="H49" s="18" t="s">
        <v>7</v>
      </c>
      <c r="I49" s="69">
        <f t="shared" si="0"/>
        <v>0</v>
      </c>
      <c r="J49" s="70"/>
      <c r="K49" s="8" t="s">
        <v>8</v>
      </c>
      <c r="M49" s="69">
        <f t="shared" si="1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2"/>
        <v>0</v>
      </c>
      <c r="E50" s="70"/>
      <c r="F50" s="8" t="s">
        <v>8</v>
      </c>
      <c r="G50" s="9"/>
      <c r="H50" s="18" t="s">
        <v>7</v>
      </c>
      <c r="I50" s="69">
        <f t="shared" si="0"/>
        <v>0</v>
      </c>
      <c r="J50" s="70"/>
      <c r="K50" s="8" t="s">
        <v>8</v>
      </c>
      <c r="M50" s="69">
        <f t="shared" si="1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2"/>
        <v>0</v>
      </c>
      <c r="E51" s="70"/>
      <c r="F51" s="8" t="s">
        <v>8</v>
      </c>
      <c r="G51" s="9"/>
      <c r="H51" s="18" t="s">
        <v>7</v>
      </c>
      <c r="I51" s="69">
        <f t="shared" si="0"/>
        <v>0</v>
      </c>
      <c r="J51" s="70"/>
      <c r="K51" s="8" t="s">
        <v>8</v>
      </c>
      <c r="M51" s="69">
        <f t="shared" si="1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2"/>
        <v>0</v>
      </c>
      <c r="E52" s="70"/>
      <c r="F52" s="8" t="s">
        <v>8</v>
      </c>
      <c r="G52" s="9"/>
      <c r="H52" s="18" t="s">
        <v>7</v>
      </c>
      <c r="I52" s="69">
        <f t="shared" si="0"/>
        <v>0</v>
      </c>
      <c r="J52" s="70"/>
      <c r="K52" s="8" t="s">
        <v>8</v>
      </c>
      <c r="M52" s="69">
        <f t="shared" si="1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2"/>
        <v>0</v>
      </c>
      <c r="E53" s="70"/>
      <c r="F53" s="8" t="s">
        <v>8</v>
      </c>
      <c r="G53" s="9"/>
      <c r="H53" s="18" t="s">
        <v>7</v>
      </c>
      <c r="I53" s="69">
        <f t="shared" si="0"/>
        <v>0</v>
      </c>
      <c r="J53" s="70"/>
      <c r="K53" s="8" t="s">
        <v>8</v>
      </c>
      <c r="M53" s="69">
        <f t="shared" si="1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2"/>
        <v>0</v>
      </c>
      <c r="E54" s="70"/>
      <c r="F54" s="8" t="s">
        <v>8</v>
      </c>
      <c r="G54" s="9"/>
      <c r="H54" s="18" t="s">
        <v>7</v>
      </c>
      <c r="I54" s="69">
        <f t="shared" si="0"/>
        <v>0</v>
      </c>
      <c r="J54" s="70"/>
      <c r="K54" s="8" t="s">
        <v>8</v>
      </c>
      <c r="M54" s="69">
        <f t="shared" si="1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2"/>
        <v>0</v>
      </c>
      <c r="E55" s="70"/>
      <c r="F55" s="8" t="s">
        <v>8</v>
      </c>
      <c r="G55" s="9"/>
      <c r="H55" s="18" t="s">
        <v>7</v>
      </c>
      <c r="I55" s="69">
        <f t="shared" si="0"/>
        <v>0</v>
      </c>
      <c r="J55" s="70"/>
      <c r="K55" s="8" t="s">
        <v>8</v>
      </c>
      <c r="M55" s="69">
        <f t="shared" si="1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2"/>
        <v>0</v>
      </c>
      <c r="E56" s="70"/>
      <c r="F56" s="8" t="s">
        <v>8</v>
      </c>
      <c r="G56" s="9"/>
      <c r="H56" s="18" t="s">
        <v>7</v>
      </c>
      <c r="I56" s="69">
        <f t="shared" si="0"/>
        <v>0</v>
      </c>
      <c r="J56" s="70"/>
      <c r="K56" s="8" t="s">
        <v>8</v>
      </c>
      <c r="M56" s="69">
        <f t="shared" si="1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2"/>
        <v>0</v>
      </c>
      <c r="E57" s="70"/>
      <c r="F57" s="8" t="s">
        <v>8</v>
      </c>
      <c r="G57" s="9"/>
      <c r="H57" s="18" t="s">
        <v>7</v>
      </c>
      <c r="I57" s="69">
        <f t="shared" si="0"/>
        <v>0</v>
      </c>
      <c r="J57" s="70"/>
      <c r="K57" s="8" t="s">
        <v>8</v>
      </c>
      <c r="M57" s="69">
        <f t="shared" si="1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2"/>
        <v>0</v>
      </c>
      <c r="E58" s="70"/>
      <c r="F58" s="8" t="s">
        <v>8</v>
      </c>
      <c r="G58" s="9"/>
      <c r="H58" s="18" t="s">
        <v>7</v>
      </c>
      <c r="I58" s="69">
        <f t="shared" si="0"/>
        <v>0</v>
      </c>
      <c r="J58" s="70"/>
      <c r="K58" s="8" t="s">
        <v>8</v>
      </c>
      <c r="M58" s="69">
        <f t="shared" si="1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2"/>
        <v>0</v>
      </c>
      <c r="E59" s="70"/>
      <c r="F59" s="8" t="s">
        <v>8</v>
      </c>
      <c r="G59" s="9"/>
      <c r="H59" s="18" t="s">
        <v>7</v>
      </c>
      <c r="I59" s="69">
        <f t="shared" si="0"/>
        <v>0</v>
      </c>
      <c r="J59" s="70"/>
      <c r="K59" s="8" t="s">
        <v>8</v>
      </c>
      <c r="M59" s="69">
        <f t="shared" si="1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2"/>
        <v>0</v>
      </c>
      <c r="E60" s="70"/>
      <c r="F60" s="8" t="s">
        <v>8</v>
      </c>
      <c r="G60" s="9"/>
      <c r="H60" s="18" t="s">
        <v>7</v>
      </c>
      <c r="I60" s="69">
        <f t="shared" si="0"/>
        <v>0</v>
      </c>
      <c r="J60" s="70"/>
      <c r="K60" s="8" t="s">
        <v>8</v>
      </c>
      <c r="M60" s="69">
        <f t="shared" si="1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2"/>
        <v>0</v>
      </c>
      <c r="E61" s="70"/>
      <c r="F61" s="8" t="s">
        <v>8</v>
      </c>
      <c r="G61" s="9"/>
      <c r="H61" s="18" t="s">
        <v>7</v>
      </c>
      <c r="I61" s="69">
        <f t="shared" si="0"/>
        <v>0</v>
      </c>
      <c r="J61" s="70"/>
      <c r="K61" s="8" t="s">
        <v>8</v>
      </c>
      <c r="M61" s="69">
        <f t="shared" si="1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2"/>
        <v>0</v>
      </c>
      <c r="E62" s="70"/>
      <c r="F62" s="8" t="s">
        <v>8</v>
      </c>
      <c r="G62" s="9"/>
      <c r="H62" s="18" t="s">
        <v>7</v>
      </c>
      <c r="I62" s="69">
        <f t="shared" si="0"/>
        <v>0</v>
      </c>
      <c r="J62" s="70"/>
      <c r="K62" s="8" t="s">
        <v>8</v>
      </c>
      <c r="M62" s="69">
        <f t="shared" si="1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2"/>
        <v>0</v>
      </c>
      <c r="E63" s="70"/>
      <c r="F63" s="8" t="s">
        <v>8</v>
      </c>
      <c r="G63" s="9"/>
      <c r="H63" s="18" t="s">
        <v>7</v>
      </c>
      <c r="I63" s="69">
        <f t="shared" si="0"/>
        <v>0</v>
      </c>
      <c r="J63" s="70"/>
      <c r="K63" s="8" t="s">
        <v>8</v>
      </c>
      <c r="M63" s="69">
        <f t="shared" si="1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2"/>
        <v>0</v>
      </c>
      <c r="E64" s="70"/>
      <c r="F64" s="8" t="s">
        <v>8</v>
      </c>
      <c r="G64" s="9"/>
      <c r="H64" s="18" t="s">
        <v>7</v>
      </c>
      <c r="I64" s="69">
        <f t="shared" si="0"/>
        <v>0</v>
      </c>
      <c r="J64" s="70"/>
      <c r="K64" s="8" t="s">
        <v>8</v>
      </c>
      <c r="M64" s="69">
        <f t="shared" si="1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2"/>
        <v>0</v>
      </c>
      <c r="E65" s="70"/>
      <c r="F65" s="8" t="s">
        <v>8</v>
      </c>
      <c r="G65" s="9"/>
      <c r="H65" s="18" t="s">
        <v>7</v>
      </c>
      <c r="I65" s="69">
        <f t="shared" si="0"/>
        <v>0</v>
      </c>
      <c r="J65" s="70"/>
      <c r="K65" s="8" t="s">
        <v>8</v>
      </c>
      <c r="M65" s="69">
        <f t="shared" si="1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2"/>
        <v>0</v>
      </c>
      <c r="E66" s="70"/>
      <c r="F66" s="8" t="s">
        <v>8</v>
      </c>
      <c r="G66" s="9"/>
      <c r="H66" s="18" t="s">
        <v>7</v>
      </c>
      <c r="I66" s="69">
        <f t="shared" si="0"/>
        <v>0</v>
      </c>
      <c r="J66" s="70"/>
      <c r="K66" s="8" t="s">
        <v>8</v>
      </c>
      <c r="M66" s="69">
        <f t="shared" si="1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2"/>
        <v>0</v>
      </c>
      <c r="E67" s="70"/>
      <c r="F67" s="8" t="s">
        <v>8</v>
      </c>
      <c r="G67" s="9"/>
      <c r="H67" s="18" t="s">
        <v>7</v>
      </c>
      <c r="I67" s="69">
        <f t="shared" si="0"/>
        <v>0</v>
      </c>
      <c r="J67" s="70"/>
      <c r="K67" s="8" t="s">
        <v>8</v>
      </c>
      <c r="M67" s="69">
        <f t="shared" si="1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2"/>
        <v>0</v>
      </c>
      <c r="E68" s="70"/>
      <c r="F68" s="8" t="s">
        <v>8</v>
      </c>
      <c r="G68" s="9"/>
      <c r="H68" s="18" t="s">
        <v>7</v>
      </c>
      <c r="I68" s="69">
        <f t="shared" si="0"/>
        <v>0</v>
      </c>
      <c r="J68" s="70"/>
      <c r="K68" s="8" t="s">
        <v>8</v>
      </c>
      <c r="M68" s="69">
        <f t="shared" si="1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2"/>
        <v>0</v>
      </c>
      <c r="E69" s="70"/>
      <c r="F69" s="8" t="s">
        <v>8</v>
      </c>
      <c r="G69" s="9"/>
      <c r="H69" s="18" t="s">
        <v>7</v>
      </c>
      <c r="I69" s="69">
        <f t="shared" si="0"/>
        <v>0</v>
      </c>
      <c r="J69" s="70"/>
      <c r="K69" s="8" t="s">
        <v>8</v>
      </c>
      <c r="M69" s="69">
        <f t="shared" si="1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2"/>
        <v>0</v>
      </c>
      <c r="E70" s="70"/>
      <c r="F70" s="8" t="s">
        <v>8</v>
      </c>
      <c r="G70" s="9"/>
      <c r="H70" s="18" t="s">
        <v>7</v>
      </c>
      <c r="I70" s="69">
        <f t="shared" si="0"/>
        <v>0</v>
      </c>
      <c r="J70" s="70"/>
      <c r="K70" s="8" t="s">
        <v>8</v>
      </c>
      <c r="M70" s="69">
        <f t="shared" si="1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2"/>
        <v>0</v>
      </c>
      <c r="E71" s="70"/>
      <c r="F71" s="8" t="s">
        <v>8</v>
      </c>
      <c r="G71" s="9"/>
      <c r="H71" s="18" t="s">
        <v>7</v>
      </c>
      <c r="I71" s="69">
        <f t="shared" si="0"/>
        <v>0</v>
      </c>
      <c r="J71" s="70"/>
      <c r="K71" s="8" t="s">
        <v>8</v>
      </c>
      <c r="M71" s="69">
        <f t="shared" si="1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2"/>
        <v>0</v>
      </c>
      <c r="E72" s="70"/>
      <c r="F72" s="8" t="s">
        <v>8</v>
      </c>
      <c r="G72" s="9"/>
      <c r="H72" s="18" t="s">
        <v>7</v>
      </c>
      <c r="I72" s="69">
        <f t="shared" si="0"/>
        <v>0</v>
      </c>
      <c r="J72" s="70"/>
      <c r="K72" s="8" t="s">
        <v>8</v>
      </c>
      <c r="M72" s="69">
        <f t="shared" si="1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2"/>
        <v>0</v>
      </c>
      <c r="E73" s="70"/>
      <c r="F73" s="8" t="s">
        <v>8</v>
      </c>
      <c r="G73" s="9"/>
      <c r="H73" s="18" t="s">
        <v>7</v>
      </c>
      <c r="I73" s="69">
        <f t="shared" si="0"/>
        <v>0</v>
      </c>
      <c r="J73" s="70"/>
      <c r="K73" s="8" t="s">
        <v>8</v>
      </c>
      <c r="M73" s="69">
        <f t="shared" si="1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2"/>
        <v>0</v>
      </c>
      <c r="E74" s="70"/>
      <c r="F74" s="8" t="s">
        <v>8</v>
      </c>
      <c r="G74" s="9"/>
      <c r="H74" s="18" t="s">
        <v>7</v>
      </c>
      <c r="I74" s="69">
        <f t="shared" si="0"/>
        <v>0</v>
      </c>
      <c r="J74" s="70"/>
      <c r="K74" s="8" t="s">
        <v>8</v>
      </c>
      <c r="M74" s="69">
        <f t="shared" si="1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2"/>
        <v>0</v>
      </c>
      <c r="E75" s="70"/>
      <c r="F75" s="8" t="s">
        <v>8</v>
      </c>
      <c r="G75" s="9"/>
      <c r="H75" s="18" t="s">
        <v>7</v>
      </c>
      <c r="I75" s="69">
        <f t="shared" si="0"/>
        <v>0</v>
      </c>
      <c r="J75" s="70"/>
      <c r="K75" s="8" t="s">
        <v>8</v>
      </c>
      <c r="M75" s="69">
        <f t="shared" si="1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2"/>
        <v>0</v>
      </c>
      <c r="E76" s="70"/>
      <c r="F76" s="8" t="s">
        <v>8</v>
      </c>
      <c r="G76" s="9"/>
      <c r="H76" s="18" t="s">
        <v>7</v>
      </c>
      <c r="I76" s="69">
        <f t="shared" si="0"/>
        <v>0</v>
      </c>
      <c r="J76" s="70"/>
      <c r="K76" s="8" t="s">
        <v>8</v>
      </c>
      <c r="M76" s="69">
        <f t="shared" ref="M76:M139" si="3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4">IF(ROUNDDOWN(B77/2,0)&lt;5000,ROUNDDOWN(B77/2,0),5000)</f>
        <v>0</v>
      </c>
      <c r="E77" s="70"/>
      <c r="F77" s="8" t="s">
        <v>8</v>
      </c>
      <c r="G77" s="9"/>
      <c r="H77" s="18" t="s">
        <v>7</v>
      </c>
      <c r="I77" s="69">
        <f t="shared" si="0"/>
        <v>0</v>
      </c>
      <c r="J77" s="70"/>
      <c r="K77" s="8" t="s">
        <v>8</v>
      </c>
      <c r="M77" s="69">
        <f t="shared" si="3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4"/>
        <v>0</v>
      </c>
      <c r="E78" s="70"/>
      <c r="F78" s="8" t="s">
        <v>8</v>
      </c>
      <c r="G78" s="9"/>
      <c r="H78" s="18" t="s">
        <v>7</v>
      </c>
      <c r="I78" s="69">
        <f t="shared" si="0"/>
        <v>0</v>
      </c>
      <c r="J78" s="70"/>
      <c r="K78" s="8" t="s">
        <v>8</v>
      </c>
      <c r="M78" s="69">
        <f t="shared" si="3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4"/>
        <v>0</v>
      </c>
      <c r="E79" s="70"/>
      <c r="F79" s="8" t="s">
        <v>8</v>
      </c>
      <c r="G79" s="9"/>
      <c r="H79" s="18" t="s">
        <v>7</v>
      </c>
      <c r="I79" s="69">
        <f t="shared" si="0"/>
        <v>0</v>
      </c>
      <c r="J79" s="70"/>
      <c r="K79" s="8" t="s">
        <v>8</v>
      </c>
      <c r="M79" s="69">
        <f t="shared" si="3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4"/>
        <v>0</v>
      </c>
      <c r="E80" s="70"/>
      <c r="F80" s="8" t="s">
        <v>8</v>
      </c>
      <c r="G80" s="9"/>
      <c r="H80" s="18" t="s">
        <v>7</v>
      </c>
      <c r="I80" s="69">
        <f t="shared" si="0"/>
        <v>0</v>
      </c>
      <c r="J80" s="70"/>
      <c r="K80" s="8" t="s">
        <v>8</v>
      </c>
      <c r="M80" s="69">
        <f t="shared" si="3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4"/>
        <v>0</v>
      </c>
      <c r="E81" s="70"/>
      <c r="F81" s="8" t="s">
        <v>8</v>
      </c>
      <c r="G81" s="9"/>
      <c r="H81" s="18" t="s">
        <v>7</v>
      </c>
      <c r="I81" s="69">
        <f t="shared" si="0"/>
        <v>0</v>
      </c>
      <c r="J81" s="70"/>
      <c r="K81" s="8" t="s">
        <v>8</v>
      </c>
      <c r="M81" s="69">
        <f t="shared" si="3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4"/>
        <v>0</v>
      </c>
      <c r="E82" s="70"/>
      <c r="F82" s="8" t="s">
        <v>8</v>
      </c>
      <c r="G82" s="9"/>
      <c r="H82" s="18" t="s">
        <v>7</v>
      </c>
      <c r="I82" s="69">
        <f t="shared" si="0"/>
        <v>0</v>
      </c>
      <c r="J82" s="70"/>
      <c r="K82" s="8" t="s">
        <v>8</v>
      </c>
      <c r="M82" s="69">
        <f t="shared" si="3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4"/>
        <v>0</v>
      </c>
      <c r="E83" s="70"/>
      <c r="F83" s="8" t="s">
        <v>8</v>
      </c>
      <c r="G83" s="9"/>
      <c r="H83" s="18" t="s">
        <v>7</v>
      </c>
      <c r="I83" s="69">
        <f t="shared" si="0"/>
        <v>0</v>
      </c>
      <c r="J83" s="70"/>
      <c r="K83" s="8" t="s">
        <v>8</v>
      </c>
      <c r="M83" s="69">
        <f t="shared" si="3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4"/>
        <v>0</v>
      </c>
      <c r="E84" s="70"/>
      <c r="F84" s="8" t="s">
        <v>8</v>
      </c>
      <c r="G84" s="9"/>
      <c r="H84" s="18" t="s">
        <v>7</v>
      </c>
      <c r="I84" s="69">
        <f t="shared" si="0"/>
        <v>0</v>
      </c>
      <c r="J84" s="70"/>
      <c r="K84" s="8" t="s">
        <v>8</v>
      </c>
      <c r="M84" s="69">
        <f t="shared" si="3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4"/>
        <v>0</v>
      </c>
      <c r="E85" s="70"/>
      <c r="F85" s="8" t="s">
        <v>8</v>
      </c>
      <c r="G85" s="9"/>
      <c r="H85" s="18" t="s">
        <v>7</v>
      </c>
      <c r="I85" s="69">
        <f t="shared" si="0"/>
        <v>0</v>
      </c>
      <c r="J85" s="70"/>
      <c r="K85" s="8" t="s">
        <v>8</v>
      </c>
      <c r="M85" s="69">
        <f t="shared" si="3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4"/>
        <v>0</v>
      </c>
      <c r="E86" s="70"/>
      <c r="F86" s="8" t="s">
        <v>8</v>
      </c>
      <c r="G86" s="9"/>
      <c r="H86" s="18" t="s">
        <v>7</v>
      </c>
      <c r="I86" s="69">
        <f t="shared" si="0"/>
        <v>0</v>
      </c>
      <c r="J86" s="70"/>
      <c r="K86" s="8" t="s">
        <v>8</v>
      </c>
      <c r="M86" s="69">
        <f t="shared" si="3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4"/>
        <v>0</v>
      </c>
      <c r="E87" s="70"/>
      <c r="F87" s="8" t="s">
        <v>8</v>
      </c>
      <c r="G87" s="9"/>
      <c r="H87" s="18" t="s">
        <v>7</v>
      </c>
      <c r="I87" s="69">
        <f t="shared" si="0"/>
        <v>0</v>
      </c>
      <c r="J87" s="70"/>
      <c r="K87" s="8" t="s">
        <v>8</v>
      </c>
      <c r="M87" s="69">
        <f t="shared" si="3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4"/>
        <v>0</v>
      </c>
      <c r="E88" s="70"/>
      <c r="F88" s="8" t="s">
        <v>8</v>
      </c>
      <c r="G88" s="9"/>
      <c r="H88" s="18" t="s">
        <v>7</v>
      </c>
      <c r="I88" s="69">
        <f t="shared" si="0"/>
        <v>0</v>
      </c>
      <c r="J88" s="70"/>
      <c r="K88" s="8" t="s">
        <v>8</v>
      </c>
      <c r="M88" s="69">
        <f t="shared" si="3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4"/>
        <v>0</v>
      </c>
      <c r="E89" s="70"/>
      <c r="F89" s="8" t="s">
        <v>8</v>
      </c>
      <c r="G89" s="9"/>
      <c r="H89" s="18" t="s">
        <v>7</v>
      </c>
      <c r="I89" s="69">
        <f t="shared" si="0"/>
        <v>0</v>
      </c>
      <c r="J89" s="70"/>
      <c r="K89" s="8" t="s">
        <v>8</v>
      </c>
      <c r="M89" s="69">
        <f t="shared" si="3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4"/>
        <v>0</v>
      </c>
      <c r="E90" s="70"/>
      <c r="F90" s="8" t="s">
        <v>8</v>
      </c>
      <c r="G90" s="9"/>
      <c r="H90" s="18" t="s">
        <v>7</v>
      </c>
      <c r="I90" s="69">
        <f t="shared" si="0"/>
        <v>0</v>
      </c>
      <c r="J90" s="70"/>
      <c r="K90" s="8" t="s">
        <v>8</v>
      </c>
      <c r="M90" s="69">
        <f t="shared" si="3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4"/>
        <v>0</v>
      </c>
      <c r="E91" s="70"/>
      <c r="F91" s="8" t="s">
        <v>8</v>
      </c>
      <c r="G91" s="9"/>
      <c r="H91" s="18" t="s">
        <v>7</v>
      </c>
      <c r="I91" s="69">
        <f t="shared" si="0"/>
        <v>0</v>
      </c>
      <c r="J91" s="70"/>
      <c r="K91" s="8" t="s">
        <v>8</v>
      </c>
      <c r="M91" s="69">
        <f t="shared" si="3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4"/>
        <v>0</v>
      </c>
      <c r="E92" s="70"/>
      <c r="F92" s="8" t="s">
        <v>8</v>
      </c>
      <c r="G92" s="9"/>
      <c r="H92" s="18" t="s">
        <v>7</v>
      </c>
      <c r="I92" s="69">
        <f t="shared" si="0"/>
        <v>0</v>
      </c>
      <c r="J92" s="70"/>
      <c r="K92" s="8" t="s">
        <v>8</v>
      </c>
      <c r="M92" s="69">
        <f t="shared" si="3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4"/>
        <v>0</v>
      </c>
      <c r="E93" s="70"/>
      <c r="F93" s="8" t="s">
        <v>8</v>
      </c>
      <c r="G93" s="9"/>
      <c r="H93" s="18" t="s">
        <v>7</v>
      </c>
      <c r="I93" s="69">
        <f t="shared" si="0"/>
        <v>0</v>
      </c>
      <c r="J93" s="70"/>
      <c r="K93" s="8" t="s">
        <v>8</v>
      </c>
      <c r="M93" s="69">
        <f t="shared" si="3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4"/>
        <v>0</v>
      </c>
      <c r="E94" s="70"/>
      <c r="F94" s="8" t="s">
        <v>8</v>
      </c>
      <c r="G94" s="9"/>
      <c r="H94" s="18" t="s">
        <v>7</v>
      </c>
      <c r="I94" s="69">
        <f t="shared" si="0"/>
        <v>0</v>
      </c>
      <c r="J94" s="70"/>
      <c r="K94" s="8" t="s">
        <v>8</v>
      </c>
      <c r="M94" s="69">
        <f t="shared" si="3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4"/>
        <v>0</v>
      </c>
      <c r="E95" s="70"/>
      <c r="F95" s="8" t="s">
        <v>8</v>
      </c>
      <c r="G95" s="9"/>
      <c r="H95" s="18" t="s">
        <v>7</v>
      </c>
      <c r="I95" s="69">
        <f t="shared" si="0"/>
        <v>0</v>
      </c>
      <c r="J95" s="70"/>
      <c r="K95" s="8" t="s">
        <v>8</v>
      </c>
      <c r="M95" s="69">
        <f t="shared" si="3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4"/>
        <v>0</v>
      </c>
      <c r="E96" s="70"/>
      <c r="F96" s="8" t="s">
        <v>8</v>
      </c>
      <c r="G96" s="9"/>
      <c r="H96" s="18" t="s">
        <v>7</v>
      </c>
      <c r="I96" s="69">
        <f t="shared" si="0"/>
        <v>0</v>
      </c>
      <c r="J96" s="70"/>
      <c r="K96" s="8" t="s">
        <v>8</v>
      </c>
      <c r="M96" s="69">
        <f t="shared" si="3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4"/>
        <v>0</v>
      </c>
      <c r="E97" s="70"/>
      <c r="F97" s="8" t="s">
        <v>8</v>
      </c>
      <c r="G97" s="9"/>
      <c r="H97" s="18" t="s">
        <v>7</v>
      </c>
      <c r="I97" s="69">
        <f t="shared" si="0"/>
        <v>0</v>
      </c>
      <c r="J97" s="70"/>
      <c r="K97" s="8" t="s">
        <v>8</v>
      </c>
      <c r="M97" s="69">
        <f t="shared" si="3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4"/>
        <v>0</v>
      </c>
      <c r="E98" s="70"/>
      <c r="F98" s="8" t="s">
        <v>8</v>
      </c>
      <c r="G98" s="9"/>
      <c r="H98" s="18" t="s">
        <v>7</v>
      </c>
      <c r="I98" s="69">
        <f t="shared" si="0"/>
        <v>0</v>
      </c>
      <c r="J98" s="70"/>
      <c r="K98" s="8" t="s">
        <v>8</v>
      </c>
      <c r="M98" s="69">
        <f t="shared" si="3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4"/>
        <v>0</v>
      </c>
      <c r="E99" s="70"/>
      <c r="F99" s="8" t="s">
        <v>8</v>
      </c>
      <c r="G99" s="9"/>
      <c r="H99" s="18" t="s">
        <v>7</v>
      </c>
      <c r="I99" s="69">
        <f t="shared" si="0"/>
        <v>0</v>
      </c>
      <c r="J99" s="70"/>
      <c r="K99" s="8" t="s">
        <v>8</v>
      </c>
      <c r="M99" s="69">
        <f t="shared" si="3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4"/>
        <v>0</v>
      </c>
      <c r="E100" s="70"/>
      <c r="F100" s="8" t="s">
        <v>8</v>
      </c>
      <c r="G100" s="9"/>
      <c r="H100" s="18" t="s">
        <v>7</v>
      </c>
      <c r="I100" s="69">
        <f t="shared" si="0"/>
        <v>0</v>
      </c>
      <c r="J100" s="70"/>
      <c r="K100" s="8" t="s">
        <v>8</v>
      </c>
      <c r="M100" s="69">
        <f t="shared" si="3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4"/>
        <v>0</v>
      </c>
      <c r="E101" s="70"/>
      <c r="F101" s="8" t="s">
        <v>8</v>
      </c>
      <c r="G101" s="9"/>
      <c r="H101" s="18" t="s">
        <v>7</v>
      </c>
      <c r="I101" s="69">
        <f t="shared" si="0"/>
        <v>0</v>
      </c>
      <c r="J101" s="70"/>
      <c r="K101" s="8" t="s">
        <v>8</v>
      </c>
      <c r="M101" s="69">
        <f t="shared" si="3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4"/>
        <v>0</v>
      </c>
      <c r="E102" s="70"/>
      <c r="F102" s="8" t="s">
        <v>8</v>
      </c>
      <c r="G102" s="9"/>
      <c r="H102" s="18" t="s">
        <v>7</v>
      </c>
      <c r="I102" s="69">
        <f t="shared" si="0"/>
        <v>0</v>
      </c>
      <c r="J102" s="70"/>
      <c r="K102" s="8" t="s">
        <v>8</v>
      </c>
      <c r="M102" s="69">
        <f t="shared" si="3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4"/>
        <v>0</v>
      </c>
      <c r="E103" s="70"/>
      <c r="F103" s="8" t="s">
        <v>8</v>
      </c>
      <c r="G103" s="9"/>
      <c r="H103" s="18" t="s">
        <v>7</v>
      </c>
      <c r="I103" s="69">
        <f t="shared" si="0"/>
        <v>0</v>
      </c>
      <c r="J103" s="70"/>
      <c r="K103" s="8" t="s">
        <v>8</v>
      </c>
      <c r="M103" s="69">
        <f t="shared" si="3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4"/>
        <v>0</v>
      </c>
      <c r="E104" s="70"/>
      <c r="F104" s="8" t="s">
        <v>8</v>
      </c>
      <c r="G104" s="9"/>
      <c r="H104" s="18" t="s">
        <v>7</v>
      </c>
      <c r="I104" s="69">
        <f t="shared" si="0"/>
        <v>0</v>
      </c>
      <c r="J104" s="70"/>
      <c r="K104" s="8" t="s">
        <v>8</v>
      </c>
      <c r="M104" s="69">
        <f t="shared" si="3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4"/>
        <v>0</v>
      </c>
      <c r="E105" s="70"/>
      <c r="F105" s="8" t="s">
        <v>8</v>
      </c>
      <c r="G105" s="9"/>
      <c r="H105" s="18" t="s">
        <v>7</v>
      </c>
      <c r="I105" s="69">
        <f t="shared" si="0"/>
        <v>0</v>
      </c>
      <c r="J105" s="70"/>
      <c r="K105" s="8" t="s">
        <v>8</v>
      </c>
      <c r="M105" s="69">
        <f t="shared" si="3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4"/>
        <v>0</v>
      </c>
      <c r="E106" s="70"/>
      <c r="F106" s="8" t="s">
        <v>8</v>
      </c>
      <c r="G106" s="9"/>
      <c r="H106" s="18" t="s">
        <v>7</v>
      </c>
      <c r="I106" s="69">
        <f t="shared" si="0"/>
        <v>0</v>
      </c>
      <c r="J106" s="70"/>
      <c r="K106" s="8" t="s">
        <v>8</v>
      </c>
      <c r="M106" s="69">
        <f t="shared" si="3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4"/>
        <v>0</v>
      </c>
      <c r="E107" s="70"/>
      <c r="F107" s="8" t="s">
        <v>8</v>
      </c>
      <c r="G107" s="9"/>
      <c r="H107" s="18" t="s">
        <v>7</v>
      </c>
      <c r="I107" s="69">
        <f t="shared" si="0"/>
        <v>0</v>
      </c>
      <c r="J107" s="70"/>
      <c r="K107" s="8" t="s">
        <v>8</v>
      </c>
      <c r="M107" s="69">
        <f t="shared" si="3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4"/>
        <v>0</v>
      </c>
      <c r="E108" s="70"/>
      <c r="F108" s="8" t="s">
        <v>8</v>
      </c>
      <c r="G108" s="9"/>
      <c r="H108" s="18" t="s">
        <v>7</v>
      </c>
      <c r="I108" s="69">
        <f t="shared" si="0"/>
        <v>0</v>
      </c>
      <c r="J108" s="70"/>
      <c r="K108" s="8" t="s">
        <v>8</v>
      </c>
      <c r="M108" s="69">
        <f t="shared" si="3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4"/>
        <v>0</v>
      </c>
      <c r="E109" s="70"/>
      <c r="F109" s="8" t="s">
        <v>8</v>
      </c>
      <c r="G109" s="9"/>
      <c r="H109" s="18" t="s">
        <v>7</v>
      </c>
      <c r="I109" s="69">
        <f t="shared" si="0"/>
        <v>0</v>
      </c>
      <c r="J109" s="70"/>
      <c r="K109" s="8" t="s">
        <v>8</v>
      </c>
      <c r="M109" s="69">
        <f t="shared" si="3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4"/>
        <v>0</v>
      </c>
      <c r="E110" s="70"/>
      <c r="F110" s="8" t="s">
        <v>8</v>
      </c>
      <c r="G110" s="9"/>
      <c r="H110" s="18" t="s">
        <v>7</v>
      </c>
      <c r="I110" s="69">
        <f t="shared" si="0"/>
        <v>0</v>
      </c>
      <c r="J110" s="70"/>
      <c r="K110" s="8" t="s">
        <v>8</v>
      </c>
      <c r="M110" s="69">
        <f t="shared" si="3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4"/>
        <v>0</v>
      </c>
      <c r="E111" s="70"/>
      <c r="F111" s="8" t="s">
        <v>8</v>
      </c>
      <c r="G111" s="9"/>
      <c r="H111" s="18" t="s">
        <v>7</v>
      </c>
      <c r="I111" s="69">
        <f t="shared" si="0"/>
        <v>0</v>
      </c>
      <c r="J111" s="70"/>
      <c r="K111" s="8" t="s">
        <v>8</v>
      </c>
      <c r="M111" s="69">
        <f t="shared" si="3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4"/>
        <v>0</v>
      </c>
      <c r="E112" s="70"/>
      <c r="F112" s="8" t="s">
        <v>8</v>
      </c>
      <c r="G112" s="9"/>
      <c r="H112" s="18" t="s">
        <v>7</v>
      </c>
      <c r="I112" s="69">
        <f t="shared" si="0"/>
        <v>0</v>
      </c>
      <c r="J112" s="70"/>
      <c r="K112" s="8" t="s">
        <v>8</v>
      </c>
      <c r="M112" s="69">
        <f t="shared" si="3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4"/>
        <v>0</v>
      </c>
      <c r="E113" s="70"/>
      <c r="F113" s="8" t="s">
        <v>8</v>
      </c>
      <c r="G113" s="9"/>
      <c r="H113" s="18" t="s">
        <v>7</v>
      </c>
      <c r="I113" s="69">
        <f t="shared" si="0"/>
        <v>0</v>
      </c>
      <c r="J113" s="70"/>
      <c r="K113" s="8" t="s">
        <v>8</v>
      </c>
      <c r="M113" s="69">
        <f t="shared" si="3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4"/>
        <v>0</v>
      </c>
      <c r="E114" s="70"/>
      <c r="F114" s="8" t="s">
        <v>8</v>
      </c>
      <c r="G114" s="9"/>
      <c r="H114" s="18" t="s">
        <v>7</v>
      </c>
      <c r="I114" s="69">
        <f t="shared" si="0"/>
        <v>0</v>
      </c>
      <c r="J114" s="70"/>
      <c r="K114" s="8" t="s">
        <v>8</v>
      </c>
      <c r="M114" s="69">
        <f t="shared" si="3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4"/>
        <v>0</v>
      </c>
      <c r="E115" s="70"/>
      <c r="F115" s="8" t="s">
        <v>8</v>
      </c>
      <c r="G115" s="9"/>
      <c r="H115" s="18" t="s">
        <v>7</v>
      </c>
      <c r="I115" s="69">
        <f t="shared" si="0"/>
        <v>0</v>
      </c>
      <c r="J115" s="70"/>
      <c r="K115" s="8" t="s">
        <v>8</v>
      </c>
      <c r="M115" s="69">
        <f t="shared" si="3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4"/>
        <v>0</v>
      </c>
      <c r="E116" s="70"/>
      <c r="F116" s="8" t="s">
        <v>8</v>
      </c>
      <c r="G116" s="9"/>
      <c r="H116" s="18" t="s">
        <v>7</v>
      </c>
      <c r="I116" s="69">
        <f t="shared" si="0"/>
        <v>0</v>
      </c>
      <c r="J116" s="70"/>
      <c r="K116" s="8" t="s">
        <v>8</v>
      </c>
      <c r="M116" s="69">
        <f t="shared" si="3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4"/>
        <v>0</v>
      </c>
      <c r="E117" s="70"/>
      <c r="F117" s="8" t="s">
        <v>8</v>
      </c>
      <c r="G117" s="9"/>
      <c r="H117" s="18" t="s">
        <v>7</v>
      </c>
      <c r="I117" s="69">
        <f t="shared" si="0"/>
        <v>0</v>
      </c>
      <c r="J117" s="70"/>
      <c r="K117" s="8" t="s">
        <v>8</v>
      </c>
      <c r="M117" s="69">
        <f t="shared" si="3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4"/>
        <v>0</v>
      </c>
      <c r="E118" s="70"/>
      <c r="F118" s="8" t="s">
        <v>8</v>
      </c>
      <c r="G118" s="9"/>
      <c r="H118" s="18" t="s">
        <v>7</v>
      </c>
      <c r="I118" s="69">
        <f t="shared" si="0"/>
        <v>0</v>
      </c>
      <c r="J118" s="70"/>
      <c r="K118" s="8" t="s">
        <v>8</v>
      </c>
      <c r="M118" s="69">
        <f t="shared" si="3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4"/>
        <v>0</v>
      </c>
      <c r="E119" s="70"/>
      <c r="F119" s="8" t="s">
        <v>8</v>
      </c>
      <c r="G119" s="9"/>
      <c r="H119" s="18" t="s">
        <v>7</v>
      </c>
      <c r="I119" s="69">
        <f t="shared" si="0"/>
        <v>0</v>
      </c>
      <c r="J119" s="70"/>
      <c r="K119" s="8" t="s">
        <v>8</v>
      </c>
      <c r="M119" s="69">
        <f t="shared" si="3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4"/>
        <v>0</v>
      </c>
      <c r="E120" s="70"/>
      <c r="F120" s="8" t="s">
        <v>8</v>
      </c>
      <c r="G120" s="9"/>
      <c r="H120" s="18" t="s">
        <v>7</v>
      </c>
      <c r="I120" s="69">
        <f t="shared" si="0"/>
        <v>0</v>
      </c>
      <c r="J120" s="70"/>
      <c r="K120" s="8" t="s">
        <v>8</v>
      </c>
      <c r="M120" s="69">
        <f t="shared" si="3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4"/>
        <v>0</v>
      </c>
      <c r="E121" s="70"/>
      <c r="F121" s="8" t="s">
        <v>8</v>
      </c>
      <c r="G121" s="9"/>
      <c r="H121" s="18" t="s">
        <v>7</v>
      </c>
      <c r="I121" s="69">
        <f t="shared" si="0"/>
        <v>0</v>
      </c>
      <c r="J121" s="70"/>
      <c r="K121" s="8" t="s">
        <v>8</v>
      </c>
      <c r="M121" s="69">
        <f t="shared" si="3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4"/>
        <v>0</v>
      </c>
      <c r="E122" s="70"/>
      <c r="F122" s="8" t="s">
        <v>8</v>
      </c>
      <c r="G122" s="9"/>
      <c r="H122" s="18" t="s">
        <v>7</v>
      </c>
      <c r="I122" s="69">
        <f t="shared" si="0"/>
        <v>0</v>
      </c>
      <c r="J122" s="70"/>
      <c r="K122" s="8" t="s">
        <v>8</v>
      </c>
      <c r="M122" s="69">
        <f t="shared" si="3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4"/>
        <v>0</v>
      </c>
      <c r="E123" s="70"/>
      <c r="F123" s="8" t="s">
        <v>8</v>
      </c>
      <c r="G123" s="9"/>
      <c r="H123" s="18" t="s">
        <v>7</v>
      </c>
      <c r="I123" s="69">
        <f t="shared" si="0"/>
        <v>0</v>
      </c>
      <c r="J123" s="70"/>
      <c r="K123" s="8" t="s">
        <v>8</v>
      </c>
      <c r="M123" s="69">
        <f t="shared" si="3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4"/>
        <v>0</v>
      </c>
      <c r="E124" s="70"/>
      <c r="F124" s="8" t="s">
        <v>8</v>
      </c>
      <c r="G124" s="9"/>
      <c r="H124" s="18" t="s">
        <v>7</v>
      </c>
      <c r="I124" s="69">
        <f t="shared" si="0"/>
        <v>0</v>
      </c>
      <c r="J124" s="70"/>
      <c r="K124" s="8" t="s">
        <v>8</v>
      </c>
      <c r="M124" s="69">
        <f t="shared" si="3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4"/>
        <v>0</v>
      </c>
      <c r="E125" s="70"/>
      <c r="F125" s="8" t="s">
        <v>8</v>
      </c>
      <c r="G125" s="9"/>
      <c r="H125" s="18" t="s">
        <v>7</v>
      </c>
      <c r="I125" s="69">
        <f t="shared" si="0"/>
        <v>0</v>
      </c>
      <c r="J125" s="70"/>
      <c r="K125" s="8" t="s">
        <v>8</v>
      </c>
      <c r="M125" s="69">
        <f t="shared" si="3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4"/>
        <v>0</v>
      </c>
      <c r="E126" s="70"/>
      <c r="F126" s="8" t="s">
        <v>8</v>
      </c>
      <c r="G126" s="9"/>
      <c r="H126" s="18" t="s">
        <v>7</v>
      </c>
      <c r="I126" s="69">
        <f t="shared" si="0"/>
        <v>0</v>
      </c>
      <c r="J126" s="70"/>
      <c r="K126" s="8" t="s">
        <v>8</v>
      </c>
      <c r="M126" s="69">
        <f t="shared" si="3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4"/>
        <v>0</v>
      </c>
      <c r="E127" s="70"/>
      <c r="F127" s="8" t="s">
        <v>8</v>
      </c>
      <c r="G127" s="9"/>
      <c r="H127" s="18" t="s">
        <v>7</v>
      </c>
      <c r="I127" s="69">
        <f t="shared" si="0"/>
        <v>0</v>
      </c>
      <c r="J127" s="70"/>
      <c r="K127" s="8" t="s">
        <v>8</v>
      </c>
      <c r="M127" s="69">
        <f t="shared" si="3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4"/>
        <v>0</v>
      </c>
      <c r="E128" s="70"/>
      <c r="F128" s="8" t="s">
        <v>8</v>
      </c>
      <c r="G128" s="9"/>
      <c r="H128" s="18" t="s">
        <v>7</v>
      </c>
      <c r="I128" s="69">
        <f t="shared" si="0"/>
        <v>0</v>
      </c>
      <c r="J128" s="70"/>
      <c r="K128" s="8" t="s">
        <v>8</v>
      </c>
      <c r="M128" s="69">
        <f t="shared" si="3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4"/>
        <v>0</v>
      </c>
      <c r="E129" s="70"/>
      <c r="F129" s="8" t="s">
        <v>8</v>
      </c>
      <c r="G129" s="9"/>
      <c r="H129" s="18" t="s">
        <v>7</v>
      </c>
      <c r="I129" s="69">
        <f t="shared" si="0"/>
        <v>0</v>
      </c>
      <c r="J129" s="70"/>
      <c r="K129" s="8" t="s">
        <v>8</v>
      </c>
      <c r="M129" s="69">
        <f t="shared" si="3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4"/>
        <v>0</v>
      </c>
      <c r="E130" s="70"/>
      <c r="F130" s="8" t="s">
        <v>8</v>
      </c>
      <c r="G130" s="9"/>
      <c r="H130" s="18" t="s">
        <v>7</v>
      </c>
      <c r="I130" s="69">
        <f t="shared" si="0"/>
        <v>0</v>
      </c>
      <c r="J130" s="70"/>
      <c r="K130" s="8" t="s">
        <v>8</v>
      </c>
      <c r="M130" s="69">
        <f t="shared" si="3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4"/>
        <v>0</v>
      </c>
      <c r="E131" s="70"/>
      <c r="F131" s="8" t="s">
        <v>8</v>
      </c>
      <c r="G131" s="9"/>
      <c r="H131" s="18" t="s">
        <v>7</v>
      </c>
      <c r="I131" s="69">
        <f t="shared" si="0"/>
        <v>0</v>
      </c>
      <c r="J131" s="70"/>
      <c r="K131" s="8" t="s">
        <v>8</v>
      </c>
      <c r="M131" s="69">
        <f t="shared" si="3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4"/>
        <v>0</v>
      </c>
      <c r="E132" s="70"/>
      <c r="F132" s="8" t="s">
        <v>8</v>
      </c>
      <c r="G132" s="9"/>
      <c r="H132" s="18" t="s">
        <v>7</v>
      </c>
      <c r="I132" s="69">
        <f t="shared" si="0"/>
        <v>0</v>
      </c>
      <c r="J132" s="70"/>
      <c r="K132" s="8" t="s">
        <v>8</v>
      </c>
      <c r="M132" s="69">
        <f t="shared" si="3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4"/>
        <v>0</v>
      </c>
      <c r="E133" s="70"/>
      <c r="F133" s="8" t="s">
        <v>8</v>
      </c>
      <c r="G133" s="9"/>
      <c r="H133" s="18" t="s">
        <v>7</v>
      </c>
      <c r="I133" s="69">
        <f t="shared" si="0"/>
        <v>0</v>
      </c>
      <c r="J133" s="70"/>
      <c r="K133" s="8" t="s">
        <v>8</v>
      </c>
      <c r="M133" s="69">
        <f t="shared" si="3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4"/>
        <v>0</v>
      </c>
      <c r="E134" s="70"/>
      <c r="F134" s="8" t="s">
        <v>8</v>
      </c>
      <c r="G134" s="9"/>
      <c r="H134" s="18" t="s">
        <v>7</v>
      </c>
      <c r="I134" s="69">
        <f t="shared" si="0"/>
        <v>0</v>
      </c>
      <c r="J134" s="70"/>
      <c r="K134" s="8" t="s">
        <v>8</v>
      </c>
      <c r="M134" s="69">
        <f t="shared" si="3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4"/>
        <v>0</v>
      </c>
      <c r="E135" s="70"/>
      <c r="F135" s="8" t="s">
        <v>8</v>
      </c>
      <c r="G135" s="9"/>
      <c r="H135" s="18" t="s">
        <v>7</v>
      </c>
      <c r="I135" s="69">
        <f t="shared" si="0"/>
        <v>0</v>
      </c>
      <c r="J135" s="70"/>
      <c r="K135" s="8" t="s">
        <v>8</v>
      </c>
      <c r="M135" s="69">
        <f t="shared" si="3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4"/>
        <v>0</v>
      </c>
      <c r="E136" s="70"/>
      <c r="F136" s="8" t="s">
        <v>8</v>
      </c>
      <c r="G136" s="9"/>
      <c r="H136" s="18" t="s">
        <v>7</v>
      </c>
      <c r="I136" s="69">
        <f t="shared" si="0"/>
        <v>0</v>
      </c>
      <c r="J136" s="70"/>
      <c r="K136" s="8" t="s">
        <v>8</v>
      </c>
      <c r="M136" s="69">
        <f t="shared" si="3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4"/>
        <v>0</v>
      </c>
      <c r="E137" s="70"/>
      <c r="F137" s="8" t="s">
        <v>8</v>
      </c>
      <c r="G137" s="9"/>
      <c r="H137" s="18" t="s">
        <v>7</v>
      </c>
      <c r="I137" s="69">
        <f t="shared" si="0"/>
        <v>0</v>
      </c>
      <c r="J137" s="70"/>
      <c r="K137" s="8" t="s">
        <v>8</v>
      </c>
      <c r="M137" s="69">
        <f t="shared" si="3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4"/>
        <v>0</v>
      </c>
      <c r="E138" s="70"/>
      <c r="F138" s="8" t="s">
        <v>8</v>
      </c>
      <c r="G138" s="9"/>
      <c r="H138" s="18" t="s">
        <v>7</v>
      </c>
      <c r="I138" s="69">
        <f t="shared" si="0"/>
        <v>0</v>
      </c>
      <c r="J138" s="70"/>
      <c r="K138" s="8" t="s">
        <v>8</v>
      </c>
      <c r="M138" s="69">
        <f t="shared" si="3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4"/>
        <v>0</v>
      </c>
      <c r="E139" s="70"/>
      <c r="F139" s="8" t="s">
        <v>8</v>
      </c>
      <c r="G139" s="9"/>
      <c r="H139" s="18" t="s">
        <v>7</v>
      </c>
      <c r="I139" s="69">
        <f t="shared" si="0"/>
        <v>0</v>
      </c>
      <c r="J139" s="70"/>
      <c r="K139" s="8" t="s">
        <v>8</v>
      </c>
      <c r="M139" s="69">
        <f t="shared" si="3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4"/>
        <v>0</v>
      </c>
      <c r="E140" s="70"/>
      <c r="F140" s="8" t="s">
        <v>8</v>
      </c>
      <c r="G140" s="9"/>
      <c r="H140" s="18" t="s">
        <v>7</v>
      </c>
      <c r="I140" s="69">
        <f t="shared" si="0"/>
        <v>0</v>
      </c>
      <c r="J140" s="70"/>
      <c r="K140" s="8" t="s">
        <v>8</v>
      </c>
      <c r="M140" s="69">
        <f t="shared" ref="M140:M203" si="5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6">IF(ROUNDDOWN(B141/2,0)&lt;5000,ROUNDDOWN(B141/2,0),5000)</f>
        <v>0</v>
      </c>
      <c r="E141" s="70"/>
      <c r="F141" s="8" t="s">
        <v>8</v>
      </c>
      <c r="G141" s="9"/>
      <c r="H141" s="18" t="s">
        <v>7</v>
      </c>
      <c r="I141" s="69">
        <f t="shared" si="0"/>
        <v>0</v>
      </c>
      <c r="J141" s="70"/>
      <c r="K141" s="8" t="s">
        <v>8</v>
      </c>
      <c r="M141" s="69">
        <f t="shared" si="5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0"/>
        <v>0</v>
      </c>
      <c r="J142" s="70"/>
      <c r="K142" s="8" t="s">
        <v>8</v>
      </c>
      <c r="M142" s="69">
        <f t="shared" si="5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0"/>
        <v>0</v>
      </c>
      <c r="J143" s="70"/>
      <c r="K143" s="8" t="s">
        <v>8</v>
      </c>
      <c r="M143" s="69">
        <f t="shared" si="5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0"/>
        <v>0</v>
      </c>
      <c r="J144" s="70"/>
      <c r="K144" s="8" t="s">
        <v>8</v>
      </c>
      <c r="M144" s="69">
        <f t="shared" si="5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0"/>
        <v>0</v>
      </c>
      <c r="J145" s="70"/>
      <c r="K145" s="8" t="s">
        <v>8</v>
      </c>
      <c r="M145" s="69">
        <f t="shared" si="5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0"/>
        <v>0</v>
      </c>
      <c r="J146" s="70"/>
      <c r="K146" s="8" t="s">
        <v>8</v>
      </c>
      <c r="M146" s="69">
        <f t="shared" si="5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0"/>
        <v>0</v>
      </c>
      <c r="J147" s="70"/>
      <c r="K147" s="8" t="s">
        <v>8</v>
      </c>
      <c r="M147" s="69">
        <f t="shared" si="5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0"/>
        <v>0</v>
      </c>
      <c r="J148" s="70"/>
      <c r="K148" s="8" t="s">
        <v>8</v>
      </c>
      <c r="M148" s="69">
        <f t="shared" si="5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0"/>
        <v>0</v>
      </c>
      <c r="J149" s="70"/>
      <c r="K149" s="8" t="s">
        <v>8</v>
      </c>
      <c r="M149" s="69">
        <f t="shared" si="5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0"/>
        <v>0</v>
      </c>
      <c r="J150" s="70"/>
      <c r="K150" s="8" t="s">
        <v>8</v>
      </c>
      <c r="M150" s="69">
        <f t="shared" si="5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0"/>
        <v>0</v>
      </c>
      <c r="J151" s="70"/>
      <c r="K151" s="8" t="s">
        <v>8</v>
      </c>
      <c r="M151" s="69">
        <f t="shared" si="5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0"/>
        <v>0</v>
      </c>
      <c r="J152" s="70"/>
      <c r="K152" s="8" t="s">
        <v>8</v>
      </c>
      <c r="M152" s="69">
        <f t="shared" si="5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0"/>
        <v>0</v>
      </c>
      <c r="J153" s="70"/>
      <c r="K153" s="8" t="s">
        <v>8</v>
      </c>
      <c r="M153" s="69">
        <f t="shared" si="5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0"/>
        <v>0</v>
      </c>
      <c r="J154" s="70"/>
      <c r="K154" s="8" t="s">
        <v>8</v>
      </c>
      <c r="M154" s="69">
        <f t="shared" si="5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0"/>
        <v>0</v>
      </c>
      <c r="J155" s="70"/>
      <c r="K155" s="8" t="s">
        <v>8</v>
      </c>
      <c r="M155" s="69">
        <f t="shared" si="5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0"/>
        <v>0</v>
      </c>
      <c r="J156" s="70"/>
      <c r="K156" s="8" t="s">
        <v>8</v>
      </c>
      <c r="M156" s="69">
        <f t="shared" si="5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0"/>
        <v>0</v>
      </c>
      <c r="J157" s="70"/>
      <c r="K157" s="8" t="s">
        <v>8</v>
      </c>
      <c r="M157" s="69">
        <f t="shared" si="5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0"/>
        <v>0</v>
      </c>
      <c r="J158" s="70"/>
      <c r="K158" s="8" t="s">
        <v>8</v>
      </c>
      <c r="M158" s="69">
        <f t="shared" si="5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0"/>
        <v>0</v>
      </c>
      <c r="J159" s="70"/>
      <c r="K159" s="8" t="s">
        <v>8</v>
      </c>
      <c r="M159" s="69">
        <f t="shared" si="5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0"/>
        <v>0</v>
      </c>
      <c r="J160" s="70"/>
      <c r="K160" s="8" t="s">
        <v>8</v>
      </c>
      <c r="M160" s="69">
        <f t="shared" si="5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0"/>
        <v>0</v>
      </c>
      <c r="J161" s="70"/>
      <c r="K161" s="8" t="s">
        <v>8</v>
      </c>
      <c r="M161" s="69">
        <f t="shared" si="5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0"/>
        <v>0</v>
      </c>
      <c r="J162" s="70"/>
      <c r="K162" s="8" t="s">
        <v>8</v>
      </c>
      <c r="M162" s="69">
        <f t="shared" si="5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0"/>
        <v>0</v>
      </c>
      <c r="J163" s="70"/>
      <c r="K163" s="8" t="s">
        <v>8</v>
      </c>
      <c r="M163" s="69">
        <f t="shared" si="5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0"/>
        <v>0</v>
      </c>
      <c r="J164" s="70"/>
      <c r="K164" s="8" t="s">
        <v>8</v>
      </c>
      <c r="M164" s="69">
        <f t="shared" si="5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0"/>
        <v>0</v>
      </c>
      <c r="J165" s="70"/>
      <c r="K165" s="8" t="s">
        <v>8</v>
      </c>
      <c r="M165" s="69">
        <f t="shared" si="5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0"/>
        <v>0</v>
      </c>
      <c r="J166" s="70"/>
      <c r="K166" s="8" t="s">
        <v>8</v>
      </c>
      <c r="M166" s="69">
        <f t="shared" si="5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0"/>
        <v>0</v>
      </c>
      <c r="J167" s="70"/>
      <c r="K167" s="8" t="s">
        <v>8</v>
      </c>
      <c r="M167" s="69">
        <f t="shared" si="5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0"/>
        <v>0</v>
      </c>
      <c r="J168" s="70"/>
      <c r="K168" s="8" t="s">
        <v>8</v>
      </c>
      <c r="M168" s="69">
        <f t="shared" si="5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0"/>
        <v>0</v>
      </c>
      <c r="J169" s="70"/>
      <c r="K169" s="8" t="s">
        <v>8</v>
      </c>
      <c r="M169" s="69">
        <f t="shared" si="5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0"/>
        <v>0</v>
      </c>
      <c r="J170" s="70"/>
      <c r="K170" s="8" t="s">
        <v>8</v>
      </c>
      <c r="M170" s="69">
        <f t="shared" si="5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0"/>
        <v>0</v>
      </c>
      <c r="J171" s="70"/>
      <c r="K171" s="8" t="s">
        <v>8</v>
      </c>
      <c r="M171" s="69">
        <f t="shared" si="5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0"/>
        <v>0</v>
      </c>
      <c r="J172" s="70"/>
      <c r="K172" s="8" t="s">
        <v>8</v>
      </c>
      <c r="M172" s="69">
        <f t="shared" si="5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0"/>
        <v>0</v>
      </c>
      <c r="J173" s="70"/>
      <c r="K173" s="8" t="s">
        <v>8</v>
      </c>
      <c r="M173" s="69">
        <f t="shared" si="5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0"/>
        <v>0</v>
      </c>
      <c r="J174" s="70"/>
      <c r="K174" s="8" t="s">
        <v>8</v>
      </c>
      <c r="M174" s="69">
        <f t="shared" si="5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0"/>
        <v>0</v>
      </c>
      <c r="J175" s="70"/>
      <c r="K175" s="8" t="s">
        <v>8</v>
      </c>
      <c r="M175" s="69">
        <f t="shared" si="5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0"/>
        <v>0</v>
      </c>
      <c r="J176" s="70"/>
      <c r="K176" s="8" t="s">
        <v>8</v>
      </c>
      <c r="M176" s="69">
        <f t="shared" si="5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0"/>
        <v>0</v>
      </c>
      <c r="J177" s="70"/>
      <c r="K177" s="8" t="s">
        <v>8</v>
      </c>
      <c r="M177" s="69">
        <f t="shared" si="5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0"/>
        <v>0</v>
      </c>
      <c r="J178" s="70"/>
      <c r="K178" s="8" t="s">
        <v>8</v>
      </c>
      <c r="M178" s="69">
        <f t="shared" si="5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0"/>
        <v>0</v>
      </c>
      <c r="J179" s="70"/>
      <c r="K179" s="8" t="s">
        <v>8</v>
      </c>
      <c r="M179" s="69">
        <f t="shared" si="5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0"/>
        <v>0</v>
      </c>
      <c r="J180" s="70"/>
      <c r="K180" s="8" t="s">
        <v>8</v>
      </c>
      <c r="M180" s="69">
        <f t="shared" si="5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0"/>
        <v>0</v>
      </c>
      <c r="J181" s="70"/>
      <c r="K181" s="8" t="s">
        <v>8</v>
      </c>
      <c r="M181" s="69">
        <f t="shared" si="5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0"/>
        <v>0</v>
      </c>
      <c r="J182" s="70"/>
      <c r="K182" s="8" t="s">
        <v>8</v>
      </c>
      <c r="M182" s="69">
        <f t="shared" si="5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0"/>
        <v>0</v>
      </c>
      <c r="J183" s="70"/>
      <c r="K183" s="8" t="s">
        <v>8</v>
      </c>
      <c r="M183" s="69">
        <f t="shared" si="5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0"/>
        <v>0</v>
      </c>
      <c r="J184" s="70"/>
      <c r="K184" s="8" t="s">
        <v>8</v>
      </c>
      <c r="M184" s="69">
        <f t="shared" si="5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0"/>
        <v>0</v>
      </c>
      <c r="J185" s="70"/>
      <c r="K185" s="8" t="s">
        <v>8</v>
      </c>
      <c r="M185" s="69">
        <f t="shared" si="5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0"/>
        <v>0</v>
      </c>
      <c r="J186" s="70"/>
      <c r="K186" s="8" t="s">
        <v>8</v>
      </c>
      <c r="M186" s="69">
        <f t="shared" si="5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0"/>
        <v>0</v>
      </c>
      <c r="J187" s="70"/>
      <c r="K187" s="8" t="s">
        <v>8</v>
      </c>
      <c r="M187" s="69">
        <f t="shared" si="5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0"/>
        <v>0</v>
      </c>
      <c r="J188" s="70"/>
      <c r="K188" s="8" t="s">
        <v>8</v>
      </c>
      <c r="M188" s="69">
        <f t="shared" si="5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0"/>
        <v>0</v>
      </c>
      <c r="J189" s="70"/>
      <c r="K189" s="8" t="s">
        <v>8</v>
      </c>
      <c r="M189" s="69">
        <f t="shared" si="5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0"/>
        <v>0</v>
      </c>
      <c r="J190" s="70"/>
      <c r="K190" s="8" t="s">
        <v>8</v>
      </c>
      <c r="M190" s="69">
        <f t="shared" si="5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0"/>
        <v>0</v>
      </c>
      <c r="J191" s="70"/>
      <c r="K191" s="8" t="s">
        <v>8</v>
      </c>
      <c r="M191" s="69">
        <f t="shared" si="5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0"/>
        <v>0</v>
      </c>
      <c r="J192" s="70"/>
      <c r="K192" s="8" t="s">
        <v>8</v>
      </c>
      <c r="M192" s="69">
        <f t="shared" si="5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0"/>
        <v>0</v>
      </c>
      <c r="J193" s="70"/>
      <c r="K193" s="8" t="s">
        <v>8</v>
      </c>
      <c r="M193" s="69">
        <f t="shared" si="5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0"/>
        <v>0</v>
      </c>
      <c r="J194" s="70"/>
      <c r="K194" s="8" t="s">
        <v>8</v>
      </c>
      <c r="M194" s="69">
        <f t="shared" si="5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0"/>
        <v>0</v>
      </c>
      <c r="J195" s="70"/>
      <c r="K195" s="8" t="s">
        <v>8</v>
      </c>
      <c r="M195" s="69">
        <f t="shared" si="5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0"/>
        <v>0</v>
      </c>
      <c r="J196" s="70"/>
      <c r="K196" s="8" t="s">
        <v>8</v>
      </c>
      <c r="M196" s="69">
        <f t="shared" si="5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0"/>
        <v>0</v>
      </c>
      <c r="J197" s="70"/>
      <c r="K197" s="8" t="s">
        <v>8</v>
      </c>
      <c r="M197" s="69">
        <f t="shared" si="5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0"/>
        <v>0</v>
      </c>
      <c r="J198" s="70"/>
      <c r="K198" s="8" t="s">
        <v>8</v>
      </c>
      <c r="M198" s="69">
        <f t="shared" si="5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0"/>
        <v>0</v>
      </c>
      <c r="J199" s="70"/>
      <c r="K199" s="8" t="s">
        <v>8</v>
      </c>
      <c r="M199" s="69">
        <f t="shared" si="5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0"/>
        <v>0</v>
      </c>
      <c r="J200" s="70"/>
      <c r="K200" s="8" t="s">
        <v>8</v>
      </c>
      <c r="M200" s="69">
        <f t="shared" si="5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0"/>
        <v>0</v>
      </c>
      <c r="J201" s="70"/>
      <c r="K201" s="8" t="s">
        <v>8</v>
      </c>
      <c r="M201" s="69">
        <f t="shared" si="5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0"/>
        <v>0</v>
      </c>
      <c r="J202" s="70"/>
      <c r="K202" s="8" t="s">
        <v>8</v>
      </c>
      <c r="M202" s="69">
        <f t="shared" si="5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0"/>
        <v>0</v>
      </c>
      <c r="J203" s="70"/>
      <c r="K203" s="8" t="s">
        <v>8</v>
      </c>
      <c r="M203" s="69">
        <f t="shared" si="5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6"/>
        <v>0</v>
      </c>
      <c r="E204" s="70"/>
      <c r="F204" s="8" t="s">
        <v>8</v>
      </c>
      <c r="G204" s="9"/>
      <c r="H204" s="18" t="s">
        <v>7</v>
      </c>
      <c r="I204" s="69">
        <f t="shared" si="0"/>
        <v>0</v>
      </c>
      <c r="J204" s="70"/>
      <c r="K204" s="8" t="s">
        <v>8</v>
      </c>
      <c r="M204" s="69">
        <f t="shared" ref="M204:M267" si="7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8">IF(ROUNDDOWN(B205/2,0)&lt;5000,ROUNDDOWN(B205/2,0),5000)</f>
        <v>0</v>
      </c>
      <c r="E205" s="70"/>
      <c r="F205" s="8" t="s">
        <v>8</v>
      </c>
      <c r="G205" s="9"/>
      <c r="H205" s="18" t="s">
        <v>7</v>
      </c>
      <c r="I205" s="69">
        <f t="shared" si="0"/>
        <v>0</v>
      </c>
      <c r="J205" s="70"/>
      <c r="K205" s="8" t="s">
        <v>8</v>
      </c>
      <c r="M205" s="69">
        <f t="shared" si="7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0"/>
        <v>0</v>
      </c>
      <c r="J206" s="70"/>
      <c r="K206" s="8" t="s">
        <v>8</v>
      </c>
      <c r="M206" s="69">
        <f t="shared" si="7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0"/>
        <v>0</v>
      </c>
      <c r="J207" s="70"/>
      <c r="K207" s="8" t="s">
        <v>8</v>
      </c>
      <c r="M207" s="69">
        <f t="shared" si="7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0"/>
        <v>0</v>
      </c>
      <c r="J208" s="70"/>
      <c r="K208" s="8" t="s">
        <v>8</v>
      </c>
      <c r="M208" s="69">
        <f t="shared" si="7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0"/>
        <v>0</v>
      </c>
      <c r="J209" s="70"/>
      <c r="K209" s="8" t="s">
        <v>8</v>
      </c>
      <c r="M209" s="69">
        <f t="shared" si="7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0"/>
        <v>0</v>
      </c>
      <c r="J210" s="70"/>
      <c r="K210" s="8" t="s">
        <v>8</v>
      </c>
      <c r="M210" s="69">
        <f t="shared" si="7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0"/>
        <v>0</v>
      </c>
      <c r="J211" s="70"/>
      <c r="K211" s="8" t="s">
        <v>8</v>
      </c>
      <c r="M211" s="69">
        <f t="shared" si="7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0"/>
        <v>0</v>
      </c>
      <c r="J212" s="70"/>
      <c r="K212" s="8" t="s">
        <v>8</v>
      </c>
      <c r="M212" s="69">
        <f t="shared" si="7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0"/>
        <v>0</v>
      </c>
      <c r="J213" s="70"/>
      <c r="K213" s="8" t="s">
        <v>8</v>
      </c>
      <c r="M213" s="69">
        <f t="shared" si="7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0"/>
        <v>0</v>
      </c>
      <c r="J214" s="70"/>
      <c r="K214" s="8" t="s">
        <v>8</v>
      </c>
      <c r="M214" s="69">
        <f t="shared" si="7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0"/>
        <v>0</v>
      </c>
      <c r="J215" s="70"/>
      <c r="K215" s="8" t="s">
        <v>8</v>
      </c>
      <c r="M215" s="69">
        <f t="shared" si="7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0"/>
        <v>0</v>
      </c>
      <c r="J216" s="70"/>
      <c r="K216" s="8" t="s">
        <v>8</v>
      </c>
      <c r="M216" s="69">
        <f t="shared" si="7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0"/>
        <v>0</v>
      </c>
      <c r="J217" s="70"/>
      <c r="K217" s="8" t="s">
        <v>8</v>
      </c>
      <c r="M217" s="69">
        <f t="shared" si="7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0"/>
        <v>0</v>
      </c>
      <c r="J218" s="70"/>
      <c r="K218" s="8" t="s">
        <v>8</v>
      </c>
      <c r="M218" s="69">
        <f t="shared" si="7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0"/>
        <v>0</v>
      </c>
      <c r="J219" s="70"/>
      <c r="K219" s="8" t="s">
        <v>8</v>
      </c>
      <c r="M219" s="69">
        <f t="shared" si="7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0"/>
        <v>0</v>
      </c>
      <c r="J220" s="70"/>
      <c r="K220" s="8" t="s">
        <v>8</v>
      </c>
      <c r="M220" s="69">
        <f t="shared" si="7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0"/>
        <v>0</v>
      </c>
      <c r="J221" s="70"/>
      <c r="K221" s="8" t="s">
        <v>8</v>
      </c>
      <c r="M221" s="69">
        <f t="shared" si="7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0"/>
        <v>0</v>
      </c>
      <c r="J222" s="70"/>
      <c r="K222" s="8" t="s">
        <v>8</v>
      </c>
      <c r="M222" s="69">
        <f t="shared" si="7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0"/>
        <v>0</v>
      </c>
      <c r="J223" s="70"/>
      <c r="K223" s="8" t="s">
        <v>8</v>
      </c>
      <c r="M223" s="69">
        <f t="shared" si="7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0"/>
        <v>0</v>
      </c>
      <c r="J224" s="70"/>
      <c r="K224" s="8" t="s">
        <v>8</v>
      </c>
      <c r="M224" s="69">
        <f t="shared" si="7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0"/>
        <v>0</v>
      </c>
      <c r="J225" s="70"/>
      <c r="K225" s="8" t="s">
        <v>8</v>
      </c>
      <c r="M225" s="69">
        <f t="shared" si="7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0"/>
        <v>0</v>
      </c>
      <c r="J226" s="70"/>
      <c r="K226" s="8" t="s">
        <v>8</v>
      </c>
      <c r="M226" s="69">
        <f t="shared" si="7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0"/>
        <v>0</v>
      </c>
      <c r="J227" s="70"/>
      <c r="K227" s="8" t="s">
        <v>8</v>
      </c>
      <c r="M227" s="69">
        <f t="shared" si="7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0"/>
        <v>0</v>
      </c>
      <c r="J228" s="70"/>
      <c r="K228" s="8" t="s">
        <v>8</v>
      </c>
      <c r="M228" s="69">
        <f t="shared" si="7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0"/>
        <v>0</v>
      </c>
      <c r="J229" s="70"/>
      <c r="K229" s="8" t="s">
        <v>8</v>
      </c>
      <c r="M229" s="69">
        <f t="shared" si="7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0"/>
        <v>0</v>
      </c>
      <c r="J230" s="70"/>
      <c r="K230" s="8" t="s">
        <v>8</v>
      </c>
      <c r="M230" s="69">
        <f t="shared" si="7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0"/>
        <v>0</v>
      </c>
      <c r="J231" s="70"/>
      <c r="K231" s="8" t="s">
        <v>8</v>
      </c>
      <c r="M231" s="69">
        <f t="shared" si="7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0"/>
        <v>0</v>
      </c>
      <c r="J232" s="70"/>
      <c r="K232" s="8" t="s">
        <v>8</v>
      </c>
      <c r="M232" s="69">
        <f t="shared" si="7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0"/>
        <v>0</v>
      </c>
      <c r="J233" s="70"/>
      <c r="K233" s="8" t="s">
        <v>8</v>
      </c>
      <c r="M233" s="69">
        <f t="shared" si="7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0"/>
        <v>0</v>
      </c>
      <c r="J234" s="70"/>
      <c r="K234" s="8" t="s">
        <v>8</v>
      </c>
      <c r="M234" s="69">
        <f t="shared" si="7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0"/>
        <v>0</v>
      </c>
      <c r="J235" s="70"/>
      <c r="K235" s="8" t="s">
        <v>8</v>
      </c>
      <c r="M235" s="69">
        <f t="shared" si="7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0"/>
        <v>0</v>
      </c>
      <c r="J236" s="70"/>
      <c r="K236" s="8" t="s">
        <v>8</v>
      </c>
      <c r="M236" s="69">
        <f t="shared" si="7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0"/>
        <v>0</v>
      </c>
      <c r="J237" s="70"/>
      <c r="K237" s="8" t="s">
        <v>8</v>
      </c>
      <c r="M237" s="69">
        <f t="shared" si="7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0"/>
        <v>0</v>
      </c>
      <c r="J238" s="70"/>
      <c r="K238" s="8" t="s">
        <v>8</v>
      </c>
      <c r="M238" s="69">
        <f t="shared" si="7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0"/>
        <v>0</v>
      </c>
      <c r="J239" s="70"/>
      <c r="K239" s="8" t="s">
        <v>8</v>
      </c>
      <c r="M239" s="69">
        <f t="shared" si="7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0"/>
        <v>0</v>
      </c>
      <c r="J240" s="70"/>
      <c r="K240" s="8" t="s">
        <v>8</v>
      </c>
      <c r="M240" s="69">
        <f t="shared" si="7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0"/>
        <v>0</v>
      </c>
      <c r="J241" s="70"/>
      <c r="K241" s="8" t="s">
        <v>8</v>
      </c>
      <c r="M241" s="69">
        <f t="shared" si="7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0"/>
        <v>0</v>
      </c>
      <c r="J242" s="70"/>
      <c r="K242" s="8" t="s">
        <v>8</v>
      </c>
      <c r="M242" s="69">
        <f t="shared" si="7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0"/>
        <v>0</v>
      </c>
      <c r="J243" s="70"/>
      <c r="K243" s="8" t="s">
        <v>8</v>
      </c>
      <c r="M243" s="69">
        <f t="shared" si="7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0"/>
        <v>0</v>
      </c>
      <c r="J244" s="70"/>
      <c r="K244" s="8" t="s">
        <v>8</v>
      </c>
      <c r="M244" s="69">
        <f t="shared" si="7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0"/>
        <v>0</v>
      </c>
      <c r="J245" s="70"/>
      <c r="K245" s="8" t="s">
        <v>8</v>
      </c>
      <c r="M245" s="69">
        <f t="shared" si="7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0"/>
        <v>0</v>
      </c>
      <c r="J246" s="70"/>
      <c r="K246" s="8" t="s">
        <v>8</v>
      </c>
      <c r="M246" s="69">
        <f t="shared" si="7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0"/>
        <v>0</v>
      </c>
      <c r="J247" s="70"/>
      <c r="K247" s="8" t="s">
        <v>8</v>
      </c>
      <c r="M247" s="69">
        <f t="shared" si="7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0"/>
        <v>0</v>
      </c>
      <c r="J248" s="70"/>
      <c r="K248" s="8" t="s">
        <v>8</v>
      </c>
      <c r="M248" s="69">
        <f t="shared" si="7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0"/>
        <v>0</v>
      </c>
      <c r="J249" s="70"/>
      <c r="K249" s="8" t="s">
        <v>8</v>
      </c>
      <c r="M249" s="69">
        <f t="shared" si="7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0"/>
        <v>0</v>
      </c>
      <c r="J250" s="70"/>
      <c r="K250" s="8" t="s">
        <v>8</v>
      </c>
      <c r="M250" s="69">
        <f t="shared" si="7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0"/>
        <v>0</v>
      </c>
      <c r="J251" s="70"/>
      <c r="K251" s="8" t="s">
        <v>8</v>
      </c>
      <c r="M251" s="69">
        <f t="shared" si="7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0"/>
        <v>0</v>
      </c>
      <c r="J252" s="70"/>
      <c r="K252" s="8" t="s">
        <v>8</v>
      </c>
      <c r="M252" s="69">
        <f t="shared" si="7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0"/>
        <v>0</v>
      </c>
      <c r="J253" s="70"/>
      <c r="K253" s="8" t="s">
        <v>8</v>
      </c>
      <c r="M253" s="69">
        <f t="shared" si="7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0"/>
        <v>0</v>
      </c>
      <c r="J254" s="70"/>
      <c r="K254" s="8" t="s">
        <v>8</v>
      </c>
      <c r="M254" s="69">
        <f t="shared" si="7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0"/>
        <v>0</v>
      </c>
      <c r="J255" s="70"/>
      <c r="K255" s="8" t="s">
        <v>8</v>
      </c>
      <c r="M255" s="69">
        <f t="shared" si="7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0"/>
        <v>0</v>
      </c>
      <c r="J256" s="70"/>
      <c r="K256" s="8" t="s">
        <v>8</v>
      </c>
      <c r="M256" s="69">
        <f t="shared" si="7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0"/>
        <v>0</v>
      </c>
      <c r="J257" s="70"/>
      <c r="K257" s="8" t="s">
        <v>8</v>
      </c>
      <c r="M257" s="69">
        <f t="shared" si="7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0"/>
        <v>0</v>
      </c>
      <c r="J258" s="70"/>
      <c r="K258" s="8" t="s">
        <v>8</v>
      </c>
      <c r="M258" s="69">
        <f t="shared" si="7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0"/>
        <v>0</v>
      </c>
      <c r="J259" s="70"/>
      <c r="K259" s="8" t="s">
        <v>8</v>
      </c>
      <c r="M259" s="69">
        <f t="shared" si="7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0"/>
        <v>0</v>
      </c>
      <c r="J260" s="70"/>
      <c r="K260" s="8" t="s">
        <v>8</v>
      </c>
      <c r="M260" s="69">
        <f t="shared" si="7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0"/>
        <v>0</v>
      </c>
      <c r="J261" s="70"/>
      <c r="K261" s="8" t="s">
        <v>8</v>
      </c>
      <c r="M261" s="69">
        <f t="shared" si="7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0"/>
        <v>0</v>
      </c>
      <c r="J262" s="70"/>
      <c r="K262" s="8" t="s">
        <v>8</v>
      </c>
      <c r="M262" s="69">
        <f t="shared" si="7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0"/>
        <v>0</v>
      </c>
      <c r="J263" s="70"/>
      <c r="K263" s="8" t="s">
        <v>8</v>
      </c>
      <c r="M263" s="69">
        <f t="shared" si="7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0"/>
        <v>0</v>
      </c>
      <c r="J264" s="70"/>
      <c r="K264" s="8" t="s">
        <v>8</v>
      </c>
      <c r="M264" s="69">
        <f t="shared" si="7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0"/>
        <v>0</v>
      </c>
      <c r="J265" s="70"/>
      <c r="K265" s="8" t="s">
        <v>8</v>
      </c>
      <c r="M265" s="69">
        <f t="shared" si="7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0"/>
        <v>0</v>
      </c>
      <c r="J266" s="70"/>
      <c r="K266" s="8" t="s">
        <v>8</v>
      </c>
      <c r="M266" s="69">
        <f t="shared" si="7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ref="I267:I330" si="9">D267*G267</f>
        <v>0</v>
      </c>
      <c r="J267" s="70"/>
      <c r="K267" s="8" t="s">
        <v>8</v>
      </c>
      <c r="M267" s="69">
        <f t="shared" si="7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8"/>
        <v>0</v>
      </c>
      <c r="E268" s="70"/>
      <c r="F268" s="8" t="s">
        <v>8</v>
      </c>
      <c r="G268" s="9"/>
      <c r="H268" s="18" t="s">
        <v>7</v>
      </c>
      <c r="I268" s="69">
        <f t="shared" si="9"/>
        <v>0</v>
      </c>
      <c r="J268" s="70"/>
      <c r="K268" s="8" t="s">
        <v>8</v>
      </c>
      <c r="M268" s="69">
        <f t="shared" ref="M268:M331" si="10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1">IF(ROUNDDOWN(B269/2,0)&lt;5000,ROUNDDOWN(B269/2,0),5000)</f>
        <v>0</v>
      </c>
      <c r="E269" s="70"/>
      <c r="F269" s="8" t="s">
        <v>8</v>
      </c>
      <c r="G269" s="9"/>
      <c r="H269" s="18" t="s">
        <v>7</v>
      </c>
      <c r="I269" s="69">
        <f t="shared" si="9"/>
        <v>0</v>
      </c>
      <c r="J269" s="70"/>
      <c r="K269" s="8" t="s">
        <v>8</v>
      </c>
      <c r="M269" s="69">
        <f t="shared" si="10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1"/>
        <v>0</v>
      </c>
      <c r="E270" s="70"/>
      <c r="F270" s="8" t="s">
        <v>8</v>
      </c>
      <c r="G270" s="9"/>
      <c r="H270" s="18" t="s">
        <v>7</v>
      </c>
      <c r="I270" s="69">
        <f t="shared" si="9"/>
        <v>0</v>
      </c>
      <c r="J270" s="70"/>
      <c r="K270" s="8" t="s">
        <v>8</v>
      </c>
      <c r="M270" s="69">
        <f t="shared" si="10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1"/>
        <v>0</v>
      </c>
      <c r="E271" s="70"/>
      <c r="F271" s="8" t="s">
        <v>8</v>
      </c>
      <c r="G271" s="9"/>
      <c r="H271" s="18" t="s">
        <v>7</v>
      </c>
      <c r="I271" s="69">
        <f t="shared" si="9"/>
        <v>0</v>
      </c>
      <c r="J271" s="70"/>
      <c r="K271" s="8" t="s">
        <v>8</v>
      </c>
      <c r="M271" s="69">
        <f t="shared" si="10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1"/>
        <v>0</v>
      </c>
      <c r="E272" s="70"/>
      <c r="F272" s="8" t="s">
        <v>8</v>
      </c>
      <c r="G272" s="9"/>
      <c r="H272" s="18" t="s">
        <v>7</v>
      </c>
      <c r="I272" s="69">
        <f t="shared" si="9"/>
        <v>0</v>
      </c>
      <c r="J272" s="70"/>
      <c r="K272" s="8" t="s">
        <v>8</v>
      </c>
      <c r="M272" s="69">
        <f t="shared" si="10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1"/>
        <v>0</v>
      </c>
      <c r="E273" s="70"/>
      <c r="F273" s="8" t="s">
        <v>8</v>
      </c>
      <c r="G273" s="9"/>
      <c r="H273" s="18" t="s">
        <v>7</v>
      </c>
      <c r="I273" s="69">
        <f t="shared" si="9"/>
        <v>0</v>
      </c>
      <c r="J273" s="70"/>
      <c r="K273" s="8" t="s">
        <v>8</v>
      </c>
      <c r="M273" s="69">
        <f t="shared" si="10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1"/>
        <v>0</v>
      </c>
      <c r="E274" s="70"/>
      <c r="F274" s="8" t="s">
        <v>8</v>
      </c>
      <c r="G274" s="9"/>
      <c r="H274" s="18" t="s">
        <v>7</v>
      </c>
      <c r="I274" s="69">
        <f t="shared" si="9"/>
        <v>0</v>
      </c>
      <c r="J274" s="70"/>
      <c r="K274" s="8" t="s">
        <v>8</v>
      </c>
      <c r="M274" s="69">
        <f t="shared" si="10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1"/>
        <v>0</v>
      </c>
      <c r="E275" s="70"/>
      <c r="F275" s="8" t="s">
        <v>8</v>
      </c>
      <c r="G275" s="9"/>
      <c r="H275" s="18" t="s">
        <v>7</v>
      </c>
      <c r="I275" s="69">
        <f t="shared" si="9"/>
        <v>0</v>
      </c>
      <c r="J275" s="70"/>
      <c r="K275" s="8" t="s">
        <v>8</v>
      </c>
      <c r="M275" s="69">
        <f t="shared" si="10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1"/>
        <v>0</v>
      </c>
      <c r="E276" s="70"/>
      <c r="F276" s="8" t="s">
        <v>8</v>
      </c>
      <c r="G276" s="9"/>
      <c r="H276" s="18" t="s">
        <v>7</v>
      </c>
      <c r="I276" s="69">
        <f t="shared" si="9"/>
        <v>0</v>
      </c>
      <c r="J276" s="70"/>
      <c r="K276" s="8" t="s">
        <v>8</v>
      </c>
      <c r="M276" s="69">
        <f t="shared" si="10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1"/>
        <v>0</v>
      </c>
      <c r="E277" s="70"/>
      <c r="F277" s="8" t="s">
        <v>8</v>
      </c>
      <c r="G277" s="9"/>
      <c r="H277" s="18" t="s">
        <v>7</v>
      </c>
      <c r="I277" s="69">
        <f t="shared" si="9"/>
        <v>0</v>
      </c>
      <c r="J277" s="70"/>
      <c r="K277" s="8" t="s">
        <v>8</v>
      </c>
      <c r="M277" s="69">
        <f t="shared" si="10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1"/>
        <v>0</v>
      </c>
      <c r="E278" s="70"/>
      <c r="F278" s="8" t="s">
        <v>8</v>
      </c>
      <c r="G278" s="9"/>
      <c r="H278" s="18" t="s">
        <v>7</v>
      </c>
      <c r="I278" s="69">
        <f t="shared" si="9"/>
        <v>0</v>
      </c>
      <c r="J278" s="70"/>
      <c r="K278" s="8" t="s">
        <v>8</v>
      </c>
      <c r="M278" s="69">
        <f t="shared" si="10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1"/>
        <v>0</v>
      </c>
      <c r="E279" s="70"/>
      <c r="F279" s="8" t="s">
        <v>8</v>
      </c>
      <c r="G279" s="9"/>
      <c r="H279" s="18" t="s">
        <v>7</v>
      </c>
      <c r="I279" s="69">
        <f t="shared" si="9"/>
        <v>0</v>
      </c>
      <c r="J279" s="70"/>
      <c r="K279" s="8" t="s">
        <v>8</v>
      </c>
      <c r="M279" s="69">
        <f t="shared" si="10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1"/>
        <v>0</v>
      </c>
      <c r="E280" s="70"/>
      <c r="F280" s="8" t="s">
        <v>8</v>
      </c>
      <c r="G280" s="9"/>
      <c r="H280" s="18" t="s">
        <v>7</v>
      </c>
      <c r="I280" s="69">
        <f t="shared" si="9"/>
        <v>0</v>
      </c>
      <c r="J280" s="70"/>
      <c r="K280" s="8" t="s">
        <v>8</v>
      </c>
      <c r="M280" s="69">
        <f t="shared" si="10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1"/>
        <v>0</v>
      </c>
      <c r="E281" s="70"/>
      <c r="F281" s="8" t="s">
        <v>8</v>
      </c>
      <c r="G281" s="9"/>
      <c r="H281" s="18" t="s">
        <v>7</v>
      </c>
      <c r="I281" s="69">
        <f t="shared" si="9"/>
        <v>0</v>
      </c>
      <c r="J281" s="70"/>
      <c r="K281" s="8" t="s">
        <v>8</v>
      </c>
      <c r="M281" s="69">
        <f t="shared" si="10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1"/>
        <v>0</v>
      </c>
      <c r="E282" s="70"/>
      <c r="F282" s="8" t="s">
        <v>8</v>
      </c>
      <c r="G282" s="9"/>
      <c r="H282" s="18" t="s">
        <v>7</v>
      </c>
      <c r="I282" s="69">
        <f t="shared" si="9"/>
        <v>0</v>
      </c>
      <c r="J282" s="70"/>
      <c r="K282" s="8" t="s">
        <v>8</v>
      </c>
      <c r="M282" s="69">
        <f t="shared" si="10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1"/>
        <v>0</v>
      </c>
      <c r="E283" s="70"/>
      <c r="F283" s="8" t="s">
        <v>8</v>
      </c>
      <c r="G283" s="9"/>
      <c r="H283" s="18" t="s">
        <v>7</v>
      </c>
      <c r="I283" s="69">
        <f t="shared" si="9"/>
        <v>0</v>
      </c>
      <c r="J283" s="70"/>
      <c r="K283" s="8" t="s">
        <v>8</v>
      </c>
      <c r="M283" s="69">
        <f t="shared" si="10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1"/>
        <v>0</v>
      </c>
      <c r="E284" s="70"/>
      <c r="F284" s="8" t="s">
        <v>8</v>
      </c>
      <c r="G284" s="9"/>
      <c r="H284" s="18" t="s">
        <v>7</v>
      </c>
      <c r="I284" s="69">
        <f t="shared" si="9"/>
        <v>0</v>
      </c>
      <c r="J284" s="70"/>
      <c r="K284" s="8" t="s">
        <v>8</v>
      </c>
      <c r="M284" s="69">
        <f t="shared" si="10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1"/>
        <v>0</v>
      </c>
      <c r="E285" s="70"/>
      <c r="F285" s="8" t="s">
        <v>8</v>
      </c>
      <c r="G285" s="9"/>
      <c r="H285" s="18" t="s">
        <v>7</v>
      </c>
      <c r="I285" s="69">
        <f t="shared" si="9"/>
        <v>0</v>
      </c>
      <c r="J285" s="70"/>
      <c r="K285" s="8" t="s">
        <v>8</v>
      </c>
      <c r="M285" s="69">
        <f t="shared" si="10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1"/>
        <v>0</v>
      </c>
      <c r="E286" s="70"/>
      <c r="F286" s="8" t="s">
        <v>8</v>
      </c>
      <c r="G286" s="9"/>
      <c r="H286" s="18" t="s">
        <v>7</v>
      </c>
      <c r="I286" s="69">
        <f t="shared" si="9"/>
        <v>0</v>
      </c>
      <c r="J286" s="70"/>
      <c r="K286" s="8" t="s">
        <v>8</v>
      </c>
      <c r="M286" s="69">
        <f t="shared" si="10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1"/>
        <v>0</v>
      </c>
      <c r="E287" s="70"/>
      <c r="F287" s="8" t="s">
        <v>8</v>
      </c>
      <c r="G287" s="9"/>
      <c r="H287" s="18" t="s">
        <v>7</v>
      </c>
      <c r="I287" s="69">
        <f t="shared" si="9"/>
        <v>0</v>
      </c>
      <c r="J287" s="70"/>
      <c r="K287" s="8" t="s">
        <v>8</v>
      </c>
      <c r="M287" s="69">
        <f t="shared" si="10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1"/>
        <v>0</v>
      </c>
      <c r="E288" s="70"/>
      <c r="F288" s="8" t="s">
        <v>8</v>
      </c>
      <c r="G288" s="9"/>
      <c r="H288" s="18" t="s">
        <v>7</v>
      </c>
      <c r="I288" s="69">
        <f t="shared" si="9"/>
        <v>0</v>
      </c>
      <c r="J288" s="70"/>
      <c r="K288" s="8" t="s">
        <v>8</v>
      </c>
      <c r="M288" s="69">
        <f t="shared" si="10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1"/>
        <v>0</v>
      </c>
      <c r="E289" s="70"/>
      <c r="F289" s="8" t="s">
        <v>8</v>
      </c>
      <c r="G289" s="9"/>
      <c r="H289" s="18" t="s">
        <v>7</v>
      </c>
      <c r="I289" s="69">
        <f t="shared" si="9"/>
        <v>0</v>
      </c>
      <c r="J289" s="70"/>
      <c r="K289" s="8" t="s">
        <v>8</v>
      </c>
      <c r="M289" s="69">
        <f t="shared" si="10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1"/>
        <v>0</v>
      </c>
      <c r="E290" s="70"/>
      <c r="F290" s="8" t="s">
        <v>8</v>
      </c>
      <c r="G290" s="9"/>
      <c r="H290" s="18" t="s">
        <v>7</v>
      </c>
      <c r="I290" s="69">
        <f t="shared" si="9"/>
        <v>0</v>
      </c>
      <c r="J290" s="70"/>
      <c r="K290" s="8" t="s">
        <v>8</v>
      </c>
      <c r="M290" s="69">
        <f t="shared" si="10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1"/>
        <v>0</v>
      </c>
      <c r="E291" s="70"/>
      <c r="F291" s="8" t="s">
        <v>8</v>
      </c>
      <c r="G291" s="9"/>
      <c r="H291" s="18" t="s">
        <v>7</v>
      </c>
      <c r="I291" s="69">
        <f t="shared" si="9"/>
        <v>0</v>
      </c>
      <c r="J291" s="70"/>
      <c r="K291" s="8" t="s">
        <v>8</v>
      </c>
      <c r="M291" s="69">
        <f t="shared" si="10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1"/>
        <v>0</v>
      </c>
      <c r="E292" s="70"/>
      <c r="F292" s="8" t="s">
        <v>8</v>
      </c>
      <c r="G292" s="9"/>
      <c r="H292" s="18" t="s">
        <v>7</v>
      </c>
      <c r="I292" s="69">
        <f t="shared" si="9"/>
        <v>0</v>
      </c>
      <c r="J292" s="70"/>
      <c r="K292" s="8" t="s">
        <v>8</v>
      </c>
      <c r="M292" s="69">
        <f t="shared" si="10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1"/>
        <v>0</v>
      </c>
      <c r="E293" s="70"/>
      <c r="F293" s="8" t="s">
        <v>8</v>
      </c>
      <c r="G293" s="9"/>
      <c r="H293" s="18" t="s">
        <v>7</v>
      </c>
      <c r="I293" s="69">
        <f t="shared" si="9"/>
        <v>0</v>
      </c>
      <c r="J293" s="70"/>
      <c r="K293" s="8" t="s">
        <v>8</v>
      </c>
      <c r="M293" s="69">
        <f t="shared" si="10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1"/>
        <v>0</v>
      </c>
      <c r="E294" s="70"/>
      <c r="F294" s="8" t="s">
        <v>8</v>
      </c>
      <c r="G294" s="9"/>
      <c r="H294" s="18" t="s">
        <v>7</v>
      </c>
      <c r="I294" s="69">
        <f t="shared" si="9"/>
        <v>0</v>
      </c>
      <c r="J294" s="70"/>
      <c r="K294" s="8" t="s">
        <v>8</v>
      </c>
      <c r="M294" s="69">
        <f t="shared" si="10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1"/>
        <v>0</v>
      </c>
      <c r="E295" s="70"/>
      <c r="F295" s="8" t="s">
        <v>8</v>
      </c>
      <c r="G295" s="9"/>
      <c r="H295" s="18" t="s">
        <v>7</v>
      </c>
      <c r="I295" s="69">
        <f t="shared" si="9"/>
        <v>0</v>
      </c>
      <c r="J295" s="70"/>
      <c r="K295" s="8" t="s">
        <v>8</v>
      </c>
      <c r="M295" s="69">
        <f t="shared" si="10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1"/>
        <v>0</v>
      </c>
      <c r="E296" s="70"/>
      <c r="F296" s="8" t="s">
        <v>8</v>
      </c>
      <c r="G296" s="9"/>
      <c r="H296" s="18" t="s">
        <v>7</v>
      </c>
      <c r="I296" s="69">
        <f t="shared" si="9"/>
        <v>0</v>
      </c>
      <c r="J296" s="70"/>
      <c r="K296" s="8" t="s">
        <v>8</v>
      </c>
      <c r="M296" s="69">
        <f t="shared" si="10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1"/>
        <v>0</v>
      </c>
      <c r="E297" s="70"/>
      <c r="F297" s="8" t="s">
        <v>8</v>
      </c>
      <c r="G297" s="9"/>
      <c r="H297" s="18" t="s">
        <v>7</v>
      </c>
      <c r="I297" s="69">
        <f t="shared" si="9"/>
        <v>0</v>
      </c>
      <c r="J297" s="70"/>
      <c r="K297" s="8" t="s">
        <v>8</v>
      </c>
      <c r="M297" s="69">
        <f t="shared" si="10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1"/>
        <v>0</v>
      </c>
      <c r="E298" s="70"/>
      <c r="F298" s="8" t="s">
        <v>8</v>
      </c>
      <c r="G298" s="9"/>
      <c r="H298" s="18" t="s">
        <v>7</v>
      </c>
      <c r="I298" s="69">
        <f t="shared" si="9"/>
        <v>0</v>
      </c>
      <c r="J298" s="70"/>
      <c r="K298" s="8" t="s">
        <v>8</v>
      </c>
      <c r="M298" s="69">
        <f t="shared" si="10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1"/>
        <v>0</v>
      </c>
      <c r="E299" s="70"/>
      <c r="F299" s="8" t="s">
        <v>8</v>
      </c>
      <c r="G299" s="9"/>
      <c r="H299" s="18" t="s">
        <v>7</v>
      </c>
      <c r="I299" s="69">
        <f t="shared" si="9"/>
        <v>0</v>
      </c>
      <c r="J299" s="70"/>
      <c r="K299" s="8" t="s">
        <v>8</v>
      </c>
      <c r="M299" s="69">
        <f t="shared" si="10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1"/>
        <v>0</v>
      </c>
      <c r="E300" s="70"/>
      <c r="F300" s="8" t="s">
        <v>8</v>
      </c>
      <c r="G300" s="9"/>
      <c r="H300" s="18" t="s">
        <v>7</v>
      </c>
      <c r="I300" s="69">
        <f t="shared" si="9"/>
        <v>0</v>
      </c>
      <c r="J300" s="70"/>
      <c r="K300" s="8" t="s">
        <v>8</v>
      </c>
      <c r="M300" s="69">
        <f t="shared" si="10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1"/>
        <v>0</v>
      </c>
      <c r="E301" s="70"/>
      <c r="F301" s="8" t="s">
        <v>8</v>
      </c>
      <c r="G301" s="9"/>
      <c r="H301" s="18" t="s">
        <v>7</v>
      </c>
      <c r="I301" s="69">
        <f t="shared" si="9"/>
        <v>0</v>
      </c>
      <c r="J301" s="70"/>
      <c r="K301" s="8" t="s">
        <v>8</v>
      </c>
      <c r="M301" s="69">
        <f t="shared" si="10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1"/>
        <v>0</v>
      </c>
      <c r="E302" s="70"/>
      <c r="F302" s="8" t="s">
        <v>8</v>
      </c>
      <c r="G302" s="9"/>
      <c r="H302" s="18" t="s">
        <v>7</v>
      </c>
      <c r="I302" s="69">
        <f t="shared" si="9"/>
        <v>0</v>
      </c>
      <c r="J302" s="70"/>
      <c r="K302" s="8" t="s">
        <v>8</v>
      </c>
      <c r="M302" s="69">
        <f t="shared" si="10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1"/>
        <v>0</v>
      </c>
      <c r="E303" s="70"/>
      <c r="F303" s="8" t="s">
        <v>8</v>
      </c>
      <c r="G303" s="9"/>
      <c r="H303" s="18" t="s">
        <v>7</v>
      </c>
      <c r="I303" s="69">
        <f t="shared" si="9"/>
        <v>0</v>
      </c>
      <c r="J303" s="70"/>
      <c r="K303" s="8" t="s">
        <v>8</v>
      </c>
      <c r="M303" s="69">
        <f t="shared" si="10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1"/>
        <v>0</v>
      </c>
      <c r="E304" s="70"/>
      <c r="F304" s="8" t="s">
        <v>8</v>
      </c>
      <c r="G304" s="9"/>
      <c r="H304" s="18" t="s">
        <v>7</v>
      </c>
      <c r="I304" s="69">
        <f t="shared" si="9"/>
        <v>0</v>
      </c>
      <c r="J304" s="70"/>
      <c r="K304" s="8" t="s">
        <v>8</v>
      </c>
      <c r="M304" s="69">
        <f t="shared" si="10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1"/>
        <v>0</v>
      </c>
      <c r="E305" s="70"/>
      <c r="F305" s="8" t="s">
        <v>8</v>
      </c>
      <c r="G305" s="9"/>
      <c r="H305" s="18" t="s">
        <v>7</v>
      </c>
      <c r="I305" s="69">
        <f t="shared" si="9"/>
        <v>0</v>
      </c>
      <c r="J305" s="70"/>
      <c r="K305" s="8" t="s">
        <v>8</v>
      </c>
      <c r="M305" s="69">
        <f t="shared" si="10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1"/>
        <v>0</v>
      </c>
      <c r="E306" s="70"/>
      <c r="F306" s="8" t="s">
        <v>8</v>
      </c>
      <c r="G306" s="9"/>
      <c r="H306" s="18" t="s">
        <v>7</v>
      </c>
      <c r="I306" s="69">
        <f t="shared" si="9"/>
        <v>0</v>
      </c>
      <c r="J306" s="70"/>
      <c r="K306" s="8" t="s">
        <v>8</v>
      </c>
      <c r="M306" s="69">
        <f t="shared" si="10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1"/>
        <v>0</v>
      </c>
      <c r="E307" s="70"/>
      <c r="F307" s="8" t="s">
        <v>8</v>
      </c>
      <c r="G307" s="9"/>
      <c r="H307" s="18" t="s">
        <v>7</v>
      </c>
      <c r="I307" s="69">
        <f t="shared" si="9"/>
        <v>0</v>
      </c>
      <c r="J307" s="70"/>
      <c r="K307" s="8" t="s">
        <v>8</v>
      </c>
      <c r="M307" s="69">
        <f t="shared" si="10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1"/>
        <v>0</v>
      </c>
      <c r="E308" s="70"/>
      <c r="F308" s="8" t="s">
        <v>8</v>
      </c>
      <c r="G308" s="9"/>
      <c r="H308" s="18" t="s">
        <v>7</v>
      </c>
      <c r="I308" s="69">
        <f t="shared" si="9"/>
        <v>0</v>
      </c>
      <c r="J308" s="70"/>
      <c r="K308" s="8" t="s">
        <v>8</v>
      </c>
      <c r="M308" s="69">
        <f t="shared" si="10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1"/>
        <v>0</v>
      </c>
      <c r="E309" s="70"/>
      <c r="F309" s="8" t="s">
        <v>8</v>
      </c>
      <c r="G309" s="9"/>
      <c r="H309" s="18" t="s">
        <v>7</v>
      </c>
      <c r="I309" s="69">
        <f t="shared" si="9"/>
        <v>0</v>
      </c>
      <c r="J309" s="70"/>
      <c r="K309" s="8" t="s">
        <v>8</v>
      </c>
      <c r="M309" s="69">
        <f t="shared" si="10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1"/>
        <v>0</v>
      </c>
      <c r="E310" s="70"/>
      <c r="F310" s="8" t="s">
        <v>8</v>
      </c>
      <c r="G310" s="9"/>
      <c r="H310" s="18" t="s">
        <v>7</v>
      </c>
      <c r="I310" s="69">
        <f t="shared" si="9"/>
        <v>0</v>
      </c>
      <c r="J310" s="70"/>
      <c r="K310" s="8" t="s">
        <v>8</v>
      </c>
      <c r="M310" s="69">
        <f t="shared" si="10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1"/>
        <v>0</v>
      </c>
      <c r="E311" s="70"/>
      <c r="F311" s="8" t="s">
        <v>8</v>
      </c>
      <c r="G311" s="9"/>
      <c r="H311" s="18" t="s">
        <v>7</v>
      </c>
      <c r="I311" s="69">
        <f t="shared" si="9"/>
        <v>0</v>
      </c>
      <c r="J311" s="70"/>
      <c r="K311" s="8" t="s">
        <v>8</v>
      </c>
      <c r="M311" s="69">
        <f t="shared" si="10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1"/>
        <v>0</v>
      </c>
      <c r="E312" s="70"/>
      <c r="F312" s="8" t="s">
        <v>8</v>
      </c>
      <c r="G312" s="9"/>
      <c r="H312" s="18" t="s">
        <v>7</v>
      </c>
      <c r="I312" s="69">
        <f t="shared" si="9"/>
        <v>0</v>
      </c>
      <c r="J312" s="70"/>
      <c r="K312" s="8" t="s">
        <v>8</v>
      </c>
      <c r="M312" s="69">
        <f t="shared" si="10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1"/>
        <v>0</v>
      </c>
      <c r="E313" s="70"/>
      <c r="F313" s="8" t="s">
        <v>8</v>
      </c>
      <c r="G313" s="9"/>
      <c r="H313" s="18" t="s">
        <v>7</v>
      </c>
      <c r="I313" s="69">
        <f t="shared" si="9"/>
        <v>0</v>
      </c>
      <c r="J313" s="70"/>
      <c r="K313" s="8" t="s">
        <v>8</v>
      </c>
      <c r="M313" s="69">
        <f t="shared" si="10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1"/>
        <v>0</v>
      </c>
      <c r="E314" s="70"/>
      <c r="F314" s="8" t="s">
        <v>8</v>
      </c>
      <c r="G314" s="9"/>
      <c r="H314" s="18" t="s">
        <v>7</v>
      </c>
      <c r="I314" s="69">
        <f t="shared" si="9"/>
        <v>0</v>
      </c>
      <c r="J314" s="70"/>
      <c r="K314" s="8" t="s">
        <v>8</v>
      </c>
      <c r="M314" s="69">
        <f t="shared" si="10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1"/>
        <v>0</v>
      </c>
      <c r="E315" s="70"/>
      <c r="F315" s="8" t="s">
        <v>8</v>
      </c>
      <c r="G315" s="9"/>
      <c r="H315" s="18" t="s">
        <v>7</v>
      </c>
      <c r="I315" s="69">
        <f t="shared" si="9"/>
        <v>0</v>
      </c>
      <c r="J315" s="70"/>
      <c r="K315" s="8" t="s">
        <v>8</v>
      </c>
      <c r="M315" s="69">
        <f t="shared" si="10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1"/>
        <v>0</v>
      </c>
      <c r="E316" s="70"/>
      <c r="F316" s="8" t="s">
        <v>8</v>
      </c>
      <c r="G316" s="9"/>
      <c r="H316" s="18" t="s">
        <v>7</v>
      </c>
      <c r="I316" s="69">
        <f t="shared" si="9"/>
        <v>0</v>
      </c>
      <c r="J316" s="70"/>
      <c r="K316" s="8" t="s">
        <v>8</v>
      </c>
      <c r="M316" s="69">
        <f t="shared" si="10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1"/>
        <v>0</v>
      </c>
      <c r="E317" s="70"/>
      <c r="F317" s="8" t="s">
        <v>8</v>
      </c>
      <c r="G317" s="9"/>
      <c r="H317" s="18" t="s">
        <v>7</v>
      </c>
      <c r="I317" s="69">
        <f t="shared" si="9"/>
        <v>0</v>
      </c>
      <c r="J317" s="70"/>
      <c r="K317" s="8" t="s">
        <v>8</v>
      </c>
      <c r="M317" s="69">
        <f t="shared" si="10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1"/>
        <v>0</v>
      </c>
      <c r="E318" s="70"/>
      <c r="F318" s="8" t="s">
        <v>8</v>
      </c>
      <c r="G318" s="9"/>
      <c r="H318" s="18" t="s">
        <v>7</v>
      </c>
      <c r="I318" s="69">
        <f t="shared" si="9"/>
        <v>0</v>
      </c>
      <c r="J318" s="70"/>
      <c r="K318" s="8" t="s">
        <v>8</v>
      </c>
      <c r="M318" s="69">
        <f t="shared" si="10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1"/>
        <v>0</v>
      </c>
      <c r="E319" s="70"/>
      <c r="F319" s="8" t="s">
        <v>8</v>
      </c>
      <c r="G319" s="9"/>
      <c r="H319" s="18" t="s">
        <v>7</v>
      </c>
      <c r="I319" s="69">
        <f t="shared" si="9"/>
        <v>0</v>
      </c>
      <c r="J319" s="70"/>
      <c r="K319" s="8" t="s">
        <v>8</v>
      </c>
      <c r="M319" s="69">
        <f t="shared" si="10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1"/>
        <v>0</v>
      </c>
      <c r="E320" s="70"/>
      <c r="F320" s="8" t="s">
        <v>8</v>
      </c>
      <c r="G320" s="9"/>
      <c r="H320" s="18" t="s">
        <v>7</v>
      </c>
      <c r="I320" s="69">
        <f t="shared" si="9"/>
        <v>0</v>
      </c>
      <c r="J320" s="70"/>
      <c r="K320" s="8" t="s">
        <v>8</v>
      </c>
      <c r="M320" s="69">
        <f t="shared" si="10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1"/>
        <v>0</v>
      </c>
      <c r="E321" s="70"/>
      <c r="F321" s="8" t="s">
        <v>8</v>
      </c>
      <c r="G321" s="9"/>
      <c r="H321" s="18" t="s">
        <v>7</v>
      </c>
      <c r="I321" s="69">
        <f t="shared" si="9"/>
        <v>0</v>
      </c>
      <c r="J321" s="70"/>
      <c r="K321" s="8" t="s">
        <v>8</v>
      </c>
      <c r="M321" s="69">
        <f t="shared" si="10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1"/>
        <v>0</v>
      </c>
      <c r="E322" s="70"/>
      <c r="F322" s="8" t="s">
        <v>8</v>
      </c>
      <c r="G322" s="9"/>
      <c r="H322" s="18" t="s">
        <v>7</v>
      </c>
      <c r="I322" s="69">
        <f t="shared" si="9"/>
        <v>0</v>
      </c>
      <c r="J322" s="70"/>
      <c r="K322" s="8" t="s">
        <v>8</v>
      </c>
      <c r="M322" s="69">
        <f t="shared" si="10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1"/>
        <v>0</v>
      </c>
      <c r="E323" s="70"/>
      <c r="F323" s="8" t="s">
        <v>8</v>
      </c>
      <c r="G323" s="9"/>
      <c r="H323" s="18" t="s">
        <v>7</v>
      </c>
      <c r="I323" s="69">
        <f t="shared" si="9"/>
        <v>0</v>
      </c>
      <c r="J323" s="70"/>
      <c r="K323" s="8" t="s">
        <v>8</v>
      </c>
      <c r="M323" s="69">
        <f t="shared" si="10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1"/>
        <v>0</v>
      </c>
      <c r="E324" s="70"/>
      <c r="F324" s="8" t="s">
        <v>8</v>
      </c>
      <c r="G324" s="9"/>
      <c r="H324" s="18" t="s">
        <v>7</v>
      </c>
      <c r="I324" s="69">
        <f t="shared" si="9"/>
        <v>0</v>
      </c>
      <c r="J324" s="70"/>
      <c r="K324" s="8" t="s">
        <v>8</v>
      </c>
      <c r="M324" s="69">
        <f t="shared" si="10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1"/>
        <v>0</v>
      </c>
      <c r="E325" s="70"/>
      <c r="F325" s="8" t="s">
        <v>8</v>
      </c>
      <c r="G325" s="9"/>
      <c r="H325" s="18" t="s">
        <v>7</v>
      </c>
      <c r="I325" s="69">
        <f t="shared" si="9"/>
        <v>0</v>
      </c>
      <c r="J325" s="70"/>
      <c r="K325" s="8" t="s">
        <v>8</v>
      </c>
      <c r="M325" s="69">
        <f t="shared" si="10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1"/>
        <v>0</v>
      </c>
      <c r="E326" s="70"/>
      <c r="F326" s="8" t="s">
        <v>8</v>
      </c>
      <c r="G326" s="9"/>
      <c r="H326" s="18" t="s">
        <v>7</v>
      </c>
      <c r="I326" s="69">
        <f t="shared" si="9"/>
        <v>0</v>
      </c>
      <c r="J326" s="70"/>
      <c r="K326" s="8" t="s">
        <v>8</v>
      </c>
      <c r="M326" s="69">
        <f t="shared" si="10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1"/>
        <v>0</v>
      </c>
      <c r="E327" s="70"/>
      <c r="F327" s="8" t="s">
        <v>8</v>
      </c>
      <c r="G327" s="9"/>
      <c r="H327" s="18" t="s">
        <v>7</v>
      </c>
      <c r="I327" s="69">
        <f t="shared" si="9"/>
        <v>0</v>
      </c>
      <c r="J327" s="70"/>
      <c r="K327" s="8" t="s">
        <v>8</v>
      </c>
      <c r="M327" s="69">
        <f t="shared" si="10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1"/>
        <v>0</v>
      </c>
      <c r="E328" s="70"/>
      <c r="F328" s="8" t="s">
        <v>8</v>
      </c>
      <c r="G328" s="9"/>
      <c r="H328" s="18" t="s">
        <v>7</v>
      </c>
      <c r="I328" s="69">
        <f t="shared" si="9"/>
        <v>0</v>
      </c>
      <c r="J328" s="70"/>
      <c r="K328" s="8" t="s">
        <v>8</v>
      </c>
      <c r="M328" s="69">
        <f t="shared" si="10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1"/>
        <v>0</v>
      </c>
      <c r="E329" s="70"/>
      <c r="F329" s="8" t="s">
        <v>8</v>
      </c>
      <c r="G329" s="9"/>
      <c r="H329" s="18" t="s">
        <v>7</v>
      </c>
      <c r="I329" s="69">
        <f t="shared" si="9"/>
        <v>0</v>
      </c>
      <c r="J329" s="70"/>
      <c r="K329" s="8" t="s">
        <v>8</v>
      </c>
      <c r="M329" s="69">
        <f t="shared" si="10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1"/>
        <v>0</v>
      </c>
      <c r="E330" s="70"/>
      <c r="F330" s="8" t="s">
        <v>8</v>
      </c>
      <c r="G330" s="9"/>
      <c r="H330" s="18" t="s">
        <v>7</v>
      </c>
      <c r="I330" s="69">
        <f t="shared" si="9"/>
        <v>0</v>
      </c>
      <c r="J330" s="70"/>
      <c r="K330" s="8" t="s">
        <v>8</v>
      </c>
      <c r="M330" s="69">
        <f t="shared" si="10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1"/>
        <v>0</v>
      </c>
      <c r="E331" s="70"/>
      <c r="F331" s="8" t="s">
        <v>8</v>
      </c>
      <c r="G331" s="9"/>
      <c r="H331" s="18" t="s">
        <v>7</v>
      </c>
      <c r="I331" s="69">
        <f t="shared" ref="I331:I394" si="12">D331*G331</f>
        <v>0</v>
      </c>
      <c r="J331" s="70"/>
      <c r="K331" s="8" t="s">
        <v>8</v>
      </c>
      <c r="M331" s="69">
        <f t="shared" si="10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1"/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3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4">IF(ROUNDDOWN(B333/2,0)&lt;5000,ROUNDDOWN(B333/2,0),5000)</f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3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4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3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4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3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4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3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4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3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4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3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4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3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4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3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4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3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4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3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4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3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4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3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4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3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4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3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4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3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4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3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4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3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4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3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4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3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4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3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4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3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4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3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4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3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4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3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4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3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4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3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4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3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4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3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4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3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4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3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4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3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4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3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4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3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4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3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4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3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4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3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4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3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4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3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4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3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4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3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4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3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4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3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4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3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4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3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4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3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4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3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4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3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4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3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4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3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4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3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4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3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4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3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4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3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4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3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4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3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4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3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4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3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4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3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4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3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4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3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4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3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4"/>
        <v>0</v>
      </c>
      <c r="E394" s="70"/>
      <c r="F394" s="8" t="s">
        <v>8</v>
      </c>
      <c r="G394" s="9"/>
      <c r="H394" s="18" t="s">
        <v>7</v>
      </c>
      <c r="I394" s="69">
        <f t="shared" si="12"/>
        <v>0</v>
      </c>
      <c r="J394" s="70"/>
      <c r="K394" s="8" t="s">
        <v>8</v>
      </c>
      <c r="M394" s="69">
        <f t="shared" si="13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4"/>
        <v>0</v>
      </c>
      <c r="E395" s="70"/>
      <c r="F395" s="8" t="s">
        <v>8</v>
      </c>
      <c r="G395" s="9"/>
      <c r="H395" s="18" t="s">
        <v>7</v>
      </c>
      <c r="I395" s="69">
        <f t="shared" ref="I395:I511" si="15">D395*G395</f>
        <v>0</v>
      </c>
      <c r="J395" s="70"/>
      <c r="K395" s="8" t="s">
        <v>8</v>
      </c>
      <c r="M395" s="69">
        <f t="shared" si="13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4"/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6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7">IF(ROUNDDOWN(B397/2,0)&lt;5000,ROUNDDOWN(B397/2,0),5000)</f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6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7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6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7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6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7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6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7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6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7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6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7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6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7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6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7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6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7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6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7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6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7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6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7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6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7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6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7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6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7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6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7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6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7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6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7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6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7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6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7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6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7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6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7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6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7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6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7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6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7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6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7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6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7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6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7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6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7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6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7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6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7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6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7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6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7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6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7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6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7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6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7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6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7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6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7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6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7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6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7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6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7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6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7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6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7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6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7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6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7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6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7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6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7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6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7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6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7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6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7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6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7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6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7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6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7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6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7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6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7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6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7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6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7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6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7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6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7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6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7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6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7"/>
        <v>0</v>
      </c>
      <c r="E458" s="70"/>
      <c r="F458" s="8" t="s">
        <v>8</v>
      </c>
      <c r="G458" s="9"/>
      <c r="H458" s="18" t="s">
        <v>7</v>
      </c>
      <c r="I458" s="69">
        <f t="shared" si="15"/>
        <v>0</v>
      </c>
      <c r="J458" s="70"/>
      <c r="K458" s="8" t="s">
        <v>8</v>
      </c>
      <c r="M458" s="69">
        <f t="shared" si="16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7"/>
        <v>0</v>
      </c>
      <c r="E459" s="70"/>
      <c r="F459" s="8" t="s">
        <v>8</v>
      </c>
      <c r="G459" s="9"/>
      <c r="H459" s="18" t="s">
        <v>7</v>
      </c>
      <c r="I459" s="69">
        <f t="shared" si="15"/>
        <v>0</v>
      </c>
      <c r="J459" s="70"/>
      <c r="K459" s="8" t="s">
        <v>8</v>
      </c>
      <c r="M459" s="69">
        <f t="shared" si="16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7"/>
        <v>0</v>
      </c>
      <c r="E460" s="70"/>
      <c r="F460" s="8" t="s">
        <v>8</v>
      </c>
      <c r="G460" s="9"/>
      <c r="H460" s="18" t="s">
        <v>7</v>
      </c>
      <c r="I460" s="69">
        <f t="shared" si="15"/>
        <v>0</v>
      </c>
      <c r="J460" s="70"/>
      <c r="K460" s="8" t="s">
        <v>8</v>
      </c>
      <c r="M460" s="69">
        <f t="shared" ref="M460:M511" si="18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19">IF(ROUNDDOWN(B461/2,0)&lt;5000,ROUNDDOWN(B461/2,0),5000)</f>
        <v>0</v>
      </c>
      <c r="E461" s="70"/>
      <c r="F461" s="8" t="s">
        <v>8</v>
      </c>
      <c r="G461" s="9"/>
      <c r="H461" s="18" t="s">
        <v>7</v>
      </c>
      <c r="I461" s="69">
        <f t="shared" si="15"/>
        <v>0</v>
      </c>
      <c r="J461" s="70"/>
      <c r="K461" s="8" t="s">
        <v>8</v>
      </c>
      <c r="M461" s="69">
        <f t="shared" si="18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5"/>
        <v>0</v>
      </c>
      <c r="J462" s="70"/>
      <c r="K462" s="8" t="s">
        <v>8</v>
      </c>
      <c r="M462" s="69">
        <f t="shared" si="18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5"/>
        <v>0</v>
      </c>
      <c r="J463" s="70"/>
      <c r="K463" s="8" t="s">
        <v>8</v>
      </c>
      <c r="M463" s="69">
        <f t="shared" si="18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5"/>
        <v>0</v>
      </c>
      <c r="J464" s="70"/>
      <c r="K464" s="8" t="s">
        <v>8</v>
      </c>
      <c r="M464" s="69">
        <f t="shared" si="18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5"/>
        <v>0</v>
      </c>
      <c r="J465" s="70"/>
      <c r="K465" s="8" t="s">
        <v>8</v>
      </c>
      <c r="M465" s="69">
        <f t="shared" si="18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5"/>
        <v>0</v>
      </c>
      <c r="J466" s="70"/>
      <c r="K466" s="8" t="s">
        <v>8</v>
      </c>
      <c r="M466" s="69">
        <f t="shared" si="18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5"/>
        <v>0</v>
      </c>
      <c r="J467" s="70"/>
      <c r="K467" s="8" t="s">
        <v>8</v>
      </c>
      <c r="M467" s="69">
        <f t="shared" si="18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5"/>
        <v>0</v>
      </c>
      <c r="J468" s="70"/>
      <c r="K468" s="8" t="s">
        <v>8</v>
      </c>
      <c r="M468" s="69">
        <f t="shared" si="18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5"/>
        <v>0</v>
      </c>
      <c r="J469" s="70"/>
      <c r="K469" s="8" t="s">
        <v>8</v>
      </c>
      <c r="M469" s="69">
        <f t="shared" si="18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5"/>
        <v>0</v>
      </c>
      <c r="J470" s="70"/>
      <c r="K470" s="8" t="s">
        <v>8</v>
      </c>
      <c r="M470" s="69">
        <f t="shared" si="18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5"/>
        <v>0</v>
      </c>
      <c r="J471" s="70"/>
      <c r="K471" s="8" t="s">
        <v>8</v>
      </c>
      <c r="M471" s="69">
        <f t="shared" si="18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5"/>
        <v>0</v>
      </c>
      <c r="J472" s="70"/>
      <c r="K472" s="8" t="s">
        <v>8</v>
      </c>
      <c r="M472" s="69">
        <f t="shared" si="18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5"/>
        <v>0</v>
      </c>
      <c r="J473" s="70"/>
      <c r="K473" s="8" t="s">
        <v>8</v>
      </c>
      <c r="M473" s="69">
        <f t="shared" si="18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5"/>
        <v>0</v>
      </c>
      <c r="J474" s="70"/>
      <c r="K474" s="8" t="s">
        <v>8</v>
      </c>
      <c r="M474" s="69">
        <f t="shared" si="18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5"/>
        <v>0</v>
      </c>
      <c r="J475" s="70"/>
      <c r="K475" s="8" t="s">
        <v>8</v>
      </c>
      <c r="M475" s="69">
        <f t="shared" si="18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5"/>
        <v>0</v>
      </c>
      <c r="J476" s="70"/>
      <c r="K476" s="8" t="s">
        <v>8</v>
      </c>
      <c r="M476" s="69">
        <f t="shared" si="18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5"/>
        <v>0</v>
      </c>
      <c r="J477" s="70"/>
      <c r="K477" s="8" t="s">
        <v>8</v>
      </c>
      <c r="M477" s="69">
        <f t="shared" si="18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5"/>
        <v>0</v>
      </c>
      <c r="J478" s="70"/>
      <c r="K478" s="8" t="s">
        <v>8</v>
      </c>
      <c r="M478" s="69">
        <f t="shared" si="18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5"/>
        <v>0</v>
      </c>
      <c r="J479" s="70"/>
      <c r="K479" s="8" t="s">
        <v>8</v>
      </c>
      <c r="M479" s="69">
        <f t="shared" si="18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5"/>
        <v>0</v>
      </c>
      <c r="J480" s="70"/>
      <c r="K480" s="8" t="s">
        <v>8</v>
      </c>
      <c r="M480" s="69">
        <f t="shared" si="18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5"/>
        <v>0</v>
      </c>
      <c r="J481" s="70"/>
      <c r="K481" s="8" t="s">
        <v>8</v>
      </c>
      <c r="M481" s="69">
        <f t="shared" si="18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5"/>
        <v>0</v>
      </c>
      <c r="J482" s="70"/>
      <c r="K482" s="8" t="s">
        <v>8</v>
      </c>
      <c r="M482" s="69">
        <f t="shared" si="18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5"/>
        <v>0</v>
      </c>
      <c r="J483" s="70"/>
      <c r="K483" s="8" t="s">
        <v>8</v>
      </c>
      <c r="M483" s="69">
        <f t="shared" si="18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5"/>
        <v>0</v>
      </c>
      <c r="J484" s="70"/>
      <c r="K484" s="8" t="s">
        <v>8</v>
      </c>
      <c r="M484" s="69">
        <f t="shared" si="18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5"/>
        <v>0</v>
      </c>
      <c r="J485" s="70"/>
      <c r="K485" s="8" t="s">
        <v>8</v>
      </c>
      <c r="M485" s="69">
        <f t="shared" si="18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5"/>
        <v>0</v>
      </c>
      <c r="J486" s="70"/>
      <c r="K486" s="8" t="s">
        <v>8</v>
      </c>
      <c r="M486" s="69">
        <f t="shared" si="18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5"/>
        <v>0</v>
      </c>
      <c r="J487" s="70"/>
      <c r="K487" s="8" t="s">
        <v>8</v>
      </c>
      <c r="M487" s="69">
        <f t="shared" si="18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5"/>
        <v>0</v>
      </c>
      <c r="J488" s="70"/>
      <c r="K488" s="8" t="s">
        <v>8</v>
      </c>
      <c r="M488" s="69">
        <f t="shared" si="18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5"/>
        <v>0</v>
      </c>
      <c r="J489" s="70"/>
      <c r="K489" s="8" t="s">
        <v>8</v>
      </c>
      <c r="M489" s="69">
        <f t="shared" si="18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5"/>
        <v>0</v>
      </c>
      <c r="J490" s="70"/>
      <c r="K490" s="8" t="s">
        <v>8</v>
      </c>
      <c r="M490" s="69">
        <f t="shared" si="18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5"/>
        <v>0</v>
      </c>
      <c r="J491" s="70"/>
      <c r="K491" s="8" t="s">
        <v>8</v>
      </c>
      <c r="M491" s="69">
        <f t="shared" si="18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5"/>
        <v>0</v>
      </c>
      <c r="J492" s="70"/>
      <c r="K492" s="8" t="s">
        <v>8</v>
      </c>
      <c r="M492" s="69">
        <f t="shared" si="18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5"/>
        <v>0</v>
      </c>
      <c r="J493" s="70"/>
      <c r="K493" s="8" t="s">
        <v>8</v>
      </c>
      <c r="M493" s="69">
        <f t="shared" si="18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5"/>
        <v>0</v>
      </c>
      <c r="J494" s="70"/>
      <c r="K494" s="8" t="s">
        <v>8</v>
      </c>
      <c r="M494" s="69">
        <f t="shared" si="18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5"/>
        <v>0</v>
      </c>
      <c r="J495" s="70"/>
      <c r="K495" s="8" t="s">
        <v>8</v>
      </c>
      <c r="M495" s="69">
        <f t="shared" si="18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5"/>
        <v>0</v>
      </c>
      <c r="J496" s="70"/>
      <c r="K496" s="8" t="s">
        <v>8</v>
      </c>
      <c r="M496" s="69">
        <f t="shared" si="18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5"/>
        <v>0</v>
      </c>
      <c r="J497" s="70"/>
      <c r="K497" s="8" t="s">
        <v>8</v>
      </c>
      <c r="M497" s="69">
        <f t="shared" si="18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5"/>
        <v>0</v>
      </c>
      <c r="J498" s="70"/>
      <c r="K498" s="8" t="s">
        <v>8</v>
      </c>
      <c r="M498" s="69">
        <f t="shared" si="18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5"/>
        <v>0</v>
      </c>
      <c r="J499" s="70"/>
      <c r="K499" s="8" t="s">
        <v>8</v>
      </c>
      <c r="M499" s="69">
        <f t="shared" si="18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5"/>
        <v>0</v>
      </c>
      <c r="J500" s="70"/>
      <c r="K500" s="8" t="s">
        <v>8</v>
      </c>
      <c r="M500" s="69">
        <f t="shared" si="18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5"/>
        <v>0</v>
      </c>
      <c r="J501" s="70"/>
      <c r="K501" s="8" t="s">
        <v>8</v>
      </c>
      <c r="M501" s="69">
        <f t="shared" si="18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5"/>
        <v>0</v>
      </c>
      <c r="J502" s="70"/>
      <c r="K502" s="8" t="s">
        <v>8</v>
      </c>
      <c r="M502" s="69">
        <f t="shared" si="18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5"/>
        <v>0</v>
      </c>
      <c r="J503" s="70"/>
      <c r="K503" s="8" t="s">
        <v>8</v>
      </c>
      <c r="M503" s="69">
        <f t="shared" si="18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5"/>
        <v>0</v>
      </c>
      <c r="J504" s="70"/>
      <c r="K504" s="8" t="s">
        <v>8</v>
      </c>
      <c r="M504" s="69">
        <f t="shared" si="18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5"/>
        <v>0</v>
      </c>
      <c r="J505" s="70"/>
      <c r="K505" s="8" t="s">
        <v>8</v>
      </c>
      <c r="M505" s="69">
        <f t="shared" si="18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5"/>
        <v>0</v>
      </c>
      <c r="J506" s="70"/>
      <c r="K506" s="8" t="s">
        <v>8</v>
      </c>
      <c r="M506" s="69">
        <f t="shared" si="18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5"/>
        <v>0</v>
      </c>
      <c r="J507" s="70"/>
      <c r="K507" s="8" t="s">
        <v>8</v>
      </c>
      <c r="M507" s="69">
        <f t="shared" si="18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5"/>
        <v>0</v>
      </c>
      <c r="J508" s="70"/>
      <c r="K508" s="8" t="s">
        <v>8</v>
      </c>
      <c r="M508" s="69">
        <f t="shared" si="18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5"/>
        <v>0</v>
      </c>
      <c r="J509" s="70"/>
      <c r="K509" s="8" t="s">
        <v>8</v>
      </c>
      <c r="M509" s="69">
        <f t="shared" si="18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5"/>
        <v>0</v>
      </c>
      <c r="J510" s="70"/>
      <c r="K510" s="8" t="s">
        <v>8</v>
      </c>
      <c r="M510" s="69">
        <f t="shared" si="18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5"/>
        <v>0</v>
      </c>
      <c r="J511" s="70"/>
      <c r="K511" s="8" t="s">
        <v>8</v>
      </c>
      <c r="M511" s="69">
        <f t="shared" si="18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G12:G511 B12:B511" xr:uid="{00000000-0002-0000-0D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25</v>
      </c>
      <c r="K1" s="10"/>
      <c r="O1" s="10" t="str">
        <f>IF(M6=INT(M6), "", "小数あり")</f>
        <v/>
      </c>
      <c r="Q1" s="7"/>
    </row>
    <row r="2" spans="1:17" x14ac:dyDescent="0.25">
      <c r="B2" s="19" t="s">
        <v>41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E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30</v>
      </c>
      <c r="K1" s="10"/>
      <c r="O1" s="10" t="str">
        <f>IF(M6=INT(M6), "", "小数あり")</f>
        <v/>
      </c>
      <c r="Q1" s="7"/>
    </row>
    <row r="2" spans="1:17" x14ac:dyDescent="0.25">
      <c r="B2" s="19" t="s">
        <v>42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F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Q524"/>
  <sheetViews>
    <sheetView view="pageBreakPreview" zoomScaleNormal="100" zoomScaleSheetLayoutView="100" workbookViewId="0">
      <pane xSplit="1" ySplit="11" topLeftCell="B30" activePane="bottomRight" state="frozen"/>
      <selection pane="topRight" activeCell="G13" sqref="G13"/>
      <selection pane="bottomLeft" activeCell="G13" sqref="G1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25</v>
      </c>
      <c r="K1" s="10"/>
      <c r="O1" s="10" t="str">
        <f>IF(M6=INT(M6), "", "小数あり")</f>
        <v/>
      </c>
      <c r="Q1" s="7"/>
    </row>
    <row r="2" spans="1:17" x14ac:dyDescent="0.25">
      <c r="B2" s="19" t="s">
        <v>43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1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Q524"/>
  <sheetViews>
    <sheetView view="pageBreakPreview" zoomScaleNormal="100" zoomScaleSheetLayoutView="100" workbookViewId="0">
      <pane xSplit="1" ySplit="11" topLeftCell="B31" activePane="bottomRight" state="frozen"/>
      <selection pane="topRight" activeCell="G13" sqref="G13"/>
      <selection pane="bottomLeft" activeCell="G13" sqref="G13"/>
      <selection pane="bottomRight" activeCell="H36" sqref="H36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30</v>
      </c>
      <c r="K1" s="10"/>
      <c r="O1" s="10" t="str">
        <f>IF(M6=INT(M6), "", "小数あり")</f>
        <v/>
      </c>
      <c r="Q1" s="7"/>
    </row>
    <row r="2" spans="1:17" x14ac:dyDescent="0.25">
      <c r="B2" s="19" t="s">
        <v>44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11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25</v>
      </c>
      <c r="K1" s="10"/>
      <c r="O1" s="10" t="str">
        <f>IF(M6=INT(M6), "", "小数あり")</f>
        <v/>
      </c>
      <c r="Q1" s="7"/>
    </row>
    <row r="2" spans="1:17" x14ac:dyDescent="0.25">
      <c r="B2" s="19" t="s">
        <v>45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37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46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12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G12" sqref="G12:G51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0</v>
      </c>
      <c r="K1" s="10"/>
      <c r="O1" s="10" t="str">
        <f>IF(M6=INT(M6), "", "小数あり")</f>
        <v/>
      </c>
      <c r="Q1" s="7"/>
    </row>
    <row r="2" spans="1:17" x14ac:dyDescent="0.25">
      <c r="B2" s="51" t="s">
        <v>18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12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266" si="0">D12*G12</f>
        <v>0</v>
      </c>
      <c r="J12" s="70"/>
      <c r="K12" s="8" t="s">
        <v>8</v>
      </c>
      <c r="M12" s="69">
        <f t="shared" ref="M12:M75" si="1">B12*G12</f>
        <v>0</v>
      </c>
      <c r="N12" s="70"/>
      <c r="O12" s="8" t="s">
        <v>8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2">IF(ROUNDDOWN(B13/2,0)&lt;5000,ROUNDDOWN(B13/2,0),5000)</f>
        <v>0</v>
      </c>
      <c r="E13" s="70"/>
      <c r="F13" s="8" t="s">
        <v>8</v>
      </c>
      <c r="G13" s="9"/>
      <c r="H13" s="18" t="s">
        <v>7</v>
      </c>
      <c r="I13" s="69">
        <f t="shared" si="0"/>
        <v>0</v>
      </c>
      <c r="J13" s="70"/>
      <c r="K13" s="8" t="s">
        <v>8</v>
      </c>
      <c r="M13" s="69">
        <f t="shared" si="1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2"/>
        <v>0</v>
      </c>
      <c r="E14" s="70"/>
      <c r="F14" s="8" t="s">
        <v>8</v>
      </c>
      <c r="G14" s="9"/>
      <c r="H14" s="18" t="s">
        <v>7</v>
      </c>
      <c r="I14" s="69">
        <f t="shared" si="0"/>
        <v>0</v>
      </c>
      <c r="J14" s="70"/>
      <c r="K14" s="8" t="s">
        <v>8</v>
      </c>
      <c r="M14" s="69">
        <f t="shared" si="1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2"/>
        <v>0</v>
      </c>
      <c r="E15" s="70"/>
      <c r="F15" s="8" t="s">
        <v>8</v>
      </c>
      <c r="G15" s="9"/>
      <c r="H15" s="18" t="s">
        <v>7</v>
      </c>
      <c r="I15" s="69">
        <f t="shared" si="0"/>
        <v>0</v>
      </c>
      <c r="J15" s="70"/>
      <c r="K15" s="8" t="s">
        <v>8</v>
      </c>
      <c r="M15" s="69">
        <f t="shared" si="1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2"/>
        <v>0</v>
      </c>
      <c r="E16" s="70"/>
      <c r="F16" s="8" t="s">
        <v>8</v>
      </c>
      <c r="G16" s="9"/>
      <c r="H16" s="18" t="s">
        <v>7</v>
      </c>
      <c r="I16" s="69">
        <f t="shared" si="0"/>
        <v>0</v>
      </c>
      <c r="J16" s="70"/>
      <c r="K16" s="8" t="s">
        <v>8</v>
      </c>
      <c r="M16" s="69">
        <f t="shared" si="1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2"/>
        <v>0</v>
      </c>
      <c r="E17" s="70"/>
      <c r="F17" s="8" t="s">
        <v>8</v>
      </c>
      <c r="G17" s="9"/>
      <c r="H17" s="18" t="s">
        <v>7</v>
      </c>
      <c r="I17" s="69">
        <f t="shared" si="0"/>
        <v>0</v>
      </c>
      <c r="J17" s="70"/>
      <c r="K17" s="8" t="s">
        <v>8</v>
      </c>
      <c r="M17" s="69">
        <f t="shared" si="1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2"/>
        <v>0</v>
      </c>
      <c r="E18" s="70"/>
      <c r="F18" s="8" t="s">
        <v>8</v>
      </c>
      <c r="G18" s="9"/>
      <c r="H18" s="18" t="s">
        <v>7</v>
      </c>
      <c r="I18" s="69">
        <f t="shared" si="0"/>
        <v>0</v>
      </c>
      <c r="J18" s="70"/>
      <c r="K18" s="8" t="s">
        <v>8</v>
      </c>
      <c r="M18" s="69">
        <f t="shared" si="1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2"/>
        <v>0</v>
      </c>
      <c r="E19" s="70"/>
      <c r="F19" s="8" t="s">
        <v>8</v>
      </c>
      <c r="G19" s="9"/>
      <c r="H19" s="18" t="s">
        <v>7</v>
      </c>
      <c r="I19" s="69">
        <f t="shared" si="0"/>
        <v>0</v>
      </c>
      <c r="J19" s="70"/>
      <c r="K19" s="8" t="s">
        <v>8</v>
      </c>
      <c r="M19" s="69">
        <f t="shared" si="1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2"/>
        <v>0</v>
      </c>
      <c r="E20" s="70"/>
      <c r="F20" s="8" t="s">
        <v>8</v>
      </c>
      <c r="G20" s="9"/>
      <c r="H20" s="18" t="s">
        <v>7</v>
      </c>
      <c r="I20" s="69">
        <f t="shared" si="0"/>
        <v>0</v>
      </c>
      <c r="J20" s="70"/>
      <c r="K20" s="8" t="s">
        <v>8</v>
      </c>
      <c r="M20" s="69">
        <f t="shared" si="1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2"/>
        <v>0</v>
      </c>
      <c r="E21" s="70"/>
      <c r="F21" s="8" t="s">
        <v>8</v>
      </c>
      <c r="G21" s="9"/>
      <c r="H21" s="18" t="s">
        <v>7</v>
      </c>
      <c r="I21" s="69">
        <f t="shared" si="0"/>
        <v>0</v>
      </c>
      <c r="J21" s="70"/>
      <c r="K21" s="8" t="s">
        <v>8</v>
      </c>
      <c r="M21" s="69">
        <f t="shared" si="1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2"/>
        <v>0</v>
      </c>
      <c r="E22" s="70"/>
      <c r="F22" s="8" t="s">
        <v>8</v>
      </c>
      <c r="G22" s="9"/>
      <c r="H22" s="18" t="s">
        <v>7</v>
      </c>
      <c r="I22" s="69">
        <f t="shared" si="0"/>
        <v>0</v>
      </c>
      <c r="J22" s="70"/>
      <c r="K22" s="8" t="s">
        <v>8</v>
      </c>
      <c r="M22" s="69">
        <f t="shared" si="1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2"/>
        <v>0</v>
      </c>
      <c r="E23" s="70"/>
      <c r="F23" s="8" t="s">
        <v>8</v>
      </c>
      <c r="G23" s="9"/>
      <c r="H23" s="18" t="s">
        <v>7</v>
      </c>
      <c r="I23" s="69">
        <f t="shared" si="0"/>
        <v>0</v>
      </c>
      <c r="J23" s="70"/>
      <c r="K23" s="8" t="s">
        <v>8</v>
      </c>
      <c r="M23" s="69">
        <f t="shared" si="1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2"/>
        <v>0</v>
      </c>
      <c r="E24" s="70"/>
      <c r="F24" s="8" t="s">
        <v>8</v>
      </c>
      <c r="G24" s="9"/>
      <c r="H24" s="18" t="s">
        <v>7</v>
      </c>
      <c r="I24" s="69">
        <f t="shared" si="0"/>
        <v>0</v>
      </c>
      <c r="J24" s="70"/>
      <c r="K24" s="8" t="s">
        <v>8</v>
      </c>
      <c r="M24" s="69">
        <f t="shared" si="1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2"/>
        <v>0</v>
      </c>
      <c r="E25" s="70"/>
      <c r="F25" s="8" t="s">
        <v>8</v>
      </c>
      <c r="G25" s="9"/>
      <c r="H25" s="18" t="s">
        <v>7</v>
      </c>
      <c r="I25" s="69">
        <f t="shared" si="0"/>
        <v>0</v>
      </c>
      <c r="J25" s="70"/>
      <c r="K25" s="8" t="s">
        <v>8</v>
      </c>
      <c r="M25" s="69">
        <f t="shared" si="1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2"/>
        <v>0</v>
      </c>
      <c r="E26" s="70"/>
      <c r="F26" s="8" t="s">
        <v>8</v>
      </c>
      <c r="G26" s="9"/>
      <c r="H26" s="18" t="s">
        <v>7</v>
      </c>
      <c r="I26" s="69">
        <f t="shared" si="0"/>
        <v>0</v>
      </c>
      <c r="J26" s="70"/>
      <c r="K26" s="8" t="s">
        <v>8</v>
      </c>
      <c r="M26" s="69">
        <f t="shared" si="1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2"/>
        <v>0</v>
      </c>
      <c r="E27" s="70"/>
      <c r="F27" s="8" t="s">
        <v>8</v>
      </c>
      <c r="G27" s="9"/>
      <c r="H27" s="18" t="s">
        <v>7</v>
      </c>
      <c r="I27" s="69">
        <f t="shared" si="0"/>
        <v>0</v>
      </c>
      <c r="J27" s="70"/>
      <c r="K27" s="8" t="s">
        <v>8</v>
      </c>
      <c r="M27" s="69">
        <f t="shared" si="1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2"/>
        <v>0</v>
      </c>
      <c r="E28" s="70"/>
      <c r="F28" s="8" t="s">
        <v>8</v>
      </c>
      <c r="G28" s="9"/>
      <c r="H28" s="18" t="s">
        <v>7</v>
      </c>
      <c r="I28" s="69">
        <f t="shared" si="0"/>
        <v>0</v>
      </c>
      <c r="J28" s="70"/>
      <c r="K28" s="8" t="s">
        <v>8</v>
      </c>
      <c r="M28" s="69">
        <f t="shared" si="1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2"/>
        <v>0</v>
      </c>
      <c r="E29" s="70"/>
      <c r="F29" s="8" t="s">
        <v>8</v>
      </c>
      <c r="G29" s="9"/>
      <c r="H29" s="18" t="s">
        <v>7</v>
      </c>
      <c r="I29" s="69">
        <f t="shared" si="0"/>
        <v>0</v>
      </c>
      <c r="J29" s="70"/>
      <c r="K29" s="8" t="s">
        <v>8</v>
      </c>
      <c r="M29" s="69">
        <f t="shared" si="1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2"/>
        <v>0</v>
      </c>
      <c r="E30" s="70"/>
      <c r="F30" s="8" t="s">
        <v>8</v>
      </c>
      <c r="G30" s="9"/>
      <c r="H30" s="18" t="s">
        <v>7</v>
      </c>
      <c r="I30" s="69">
        <f t="shared" si="0"/>
        <v>0</v>
      </c>
      <c r="J30" s="70"/>
      <c r="K30" s="8" t="s">
        <v>8</v>
      </c>
      <c r="M30" s="69">
        <f t="shared" si="1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2"/>
        <v>0</v>
      </c>
      <c r="E31" s="70"/>
      <c r="F31" s="8" t="s">
        <v>8</v>
      </c>
      <c r="G31" s="9"/>
      <c r="H31" s="18" t="s">
        <v>7</v>
      </c>
      <c r="I31" s="69">
        <f t="shared" si="0"/>
        <v>0</v>
      </c>
      <c r="J31" s="70"/>
      <c r="K31" s="8" t="s">
        <v>8</v>
      </c>
      <c r="M31" s="69">
        <f t="shared" si="1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2"/>
        <v>0</v>
      </c>
      <c r="E32" s="70"/>
      <c r="F32" s="8" t="s">
        <v>8</v>
      </c>
      <c r="G32" s="9"/>
      <c r="H32" s="18" t="s">
        <v>7</v>
      </c>
      <c r="I32" s="69">
        <f t="shared" si="0"/>
        <v>0</v>
      </c>
      <c r="J32" s="70"/>
      <c r="K32" s="8" t="s">
        <v>8</v>
      </c>
      <c r="M32" s="69">
        <f t="shared" si="1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2"/>
        <v>0</v>
      </c>
      <c r="E33" s="70"/>
      <c r="F33" s="8" t="s">
        <v>8</v>
      </c>
      <c r="G33" s="9"/>
      <c r="H33" s="18" t="s">
        <v>7</v>
      </c>
      <c r="I33" s="69">
        <f t="shared" si="0"/>
        <v>0</v>
      </c>
      <c r="J33" s="70"/>
      <c r="K33" s="8" t="s">
        <v>8</v>
      </c>
      <c r="M33" s="69">
        <f t="shared" si="1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2"/>
        <v>0</v>
      </c>
      <c r="E34" s="70"/>
      <c r="F34" s="8" t="s">
        <v>8</v>
      </c>
      <c r="G34" s="9"/>
      <c r="H34" s="18" t="s">
        <v>7</v>
      </c>
      <c r="I34" s="69">
        <f t="shared" si="0"/>
        <v>0</v>
      </c>
      <c r="J34" s="70"/>
      <c r="K34" s="8" t="s">
        <v>8</v>
      </c>
      <c r="M34" s="69">
        <f t="shared" si="1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2"/>
        <v>0</v>
      </c>
      <c r="E35" s="70"/>
      <c r="F35" s="8" t="s">
        <v>8</v>
      </c>
      <c r="G35" s="9"/>
      <c r="H35" s="18" t="s">
        <v>7</v>
      </c>
      <c r="I35" s="69">
        <f t="shared" si="0"/>
        <v>0</v>
      </c>
      <c r="J35" s="70"/>
      <c r="K35" s="8" t="s">
        <v>8</v>
      </c>
      <c r="M35" s="69">
        <f t="shared" si="1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2"/>
        <v>0</v>
      </c>
      <c r="E36" s="70"/>
      <c r="F36" s="8" t="s">
        <v>8</v>
      </c>
      <c r="G36" s="9"/>
      <c r="H36" s="18" t="s">
        <v>7</v>
      </c>
      <c r="I36" s="69">
        <f t="shared" si="0"/>
        <v>0</v>
      </c>
      <c r="J36" s="70"/>
      <c r="K36" s="8" t="s">
        <v>8</v>
      </c>
      <c r="M36" s="69">
        <f t="shared" si="1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2"/>
        <v>0</v>
      </c>
      <c r="E37" s="70"/>
      <c r="F37" s="8" t="s">
        <v>8</v>
      </c>
      <c r="G37" s="9"/>
      <c r="H37" s="18" t="s">
        <v>7</v>
      </c>
      <c r="I37" s="69">
        <f t="shared" si="0"/>
        <v>0</v>
      </c>
      <c r="J37" s="70"/>
      <c r="K37" s="8" t="s">
        <v>8</v>
      </c>
      <c r="M37" s="69">
        <f t="shared" si="1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2"/>
        <v>0</v>
      </c>
      <c r="E38" s="70"/>
      <c r="F38" s="8" t="s">
        <v>8</v>
      </c>
      <c r="G38" s="9"/>
      <c r="H38" s="18" t="s">
        <v>7</v>
      </c>
      <c r="I38" s="69">
        <f t="shared" si="0"/>
        <v>0</v>
      </c>
      <c r="J38" s="70"/>
      <c r="K38" s="8" t="s">
        <v>8</v>
      </c>
      <c r="M38" s="69">
        <f t="shared" si="1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2"/>
        <v>0</v>
      </c>
      <c r="E39" s="70"/>
      <c r="F39" s="8" t="s">
        <v>8</v>
      </c>
      <c r="G39" s="9"/>
      <c r="H39" s="18" t="s">
        <v>7</v>
      </c>
      <c r="I39" s="69">
        <f t="shared" si="0"/>
        <v>0</v>
      </c>
      <c r="J39" s="70"/>
      <c r="K39" s="8" t="s">
        <v>8</v>
      </c>
      <c r="M39" s="69">
        <f t="shared" si="1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2"/>
        <v>0</v>
      </c>
      <c r="E40" s="70"/>
      <c r="F40" s="8" t="s">
        <v>8</v>
      </c>
      <c r="G40" s="9"/>
      <c r="H40" s="18" t="s">
        <v>7</v>
      </c>
      <c r="I40" s="69">
        <f t="shared" si="0"/>
        <v>0</v>
      </c>
      <c r="J40" s="70"/>
      <c r="K40" s="8" t="s">
        <v>8</v>
      </c>
      <c r="M40" s="69">
        <f t="shared" si="1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2"/>
        <v>0</v>
      </c>
      <c r="E41" s="70"/>
      <c r="F41" s="8" t="s">
        <v>8</v>
      </c>
      <c r="G41" s="9"/>
      <c r="H41" s="18" t="s">
        <v>7</v>
      </c>
      <c r="I41" s="69">
        <f t="shared" si="0"/>
        <v>0</v>
      </c>
      <c r="J41" s="70"/>
      <c r="K41" s="8" t="s">
        <v>8</v>
      </c>
      <c r="M41" s="69">
        <f t="shared" si="1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2"/>
        <v>0</v>
      </c>
      <c r="E42" s="70"/>
      <c r="F42" s="8" t="s">
        <v>8</v>
      </c>
      <c r="G42" s="9"/>
      <c r="H42" s="18" t="s">
        <v>7</v>
      </c>
      <c r="I42" s="69">
        <f t="shared" si="0"/>
        <v>0</v>
      </c>
      <c r="J42" s="70"/>
      <c r="K42" s="8" t="s">
        <v>8</v>
      </c>
      <c r="M42" s="69">
        <f t="shared" si="1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2"/>
        <v>0</v>
      </c>
      <c r="E43" s="70"/>
      <c r="F43" s="8" t="s">
        <v>8</v>
      </c>
      <c r="G43" s="9"/>
      <c r="H43" s="18" t="s">
        <v>7</v>
      </c>
      <c r="I43" s="69">
        <f t="shared" si="0"/>
        <v>0</v>
      </c>
      <c r="J43" s="70"/>
      <c r="K43" s="8" t="s">
        <v>8</v>
      </c>
      <c r="M43" s="69">
        <f t="shared" si="1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2"/>
        <v>0</v>
      </c>
      <c r="E44" s="70"/>
      <c r="F44" s="8" t="s">
        <v>8</v>
      </c>
      <c r="G44" s="9"/>
      <c r="H44" s="18" t="s">
        <v>7</v>
      </c>
      <c r="I44" s="69">
        <f t="shared" si="0"/>
        <v>0</v>
      </c>
      <c r="J44" s="70"/>
      <c r="K44" s="8" t="s">
        <v>8</v>
      </c>
      <c r="M44" s="69">
        <f t="shared" si="1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2"/>
        <v>0</v>
      </c>
      <c r="E45" s="70"/>
      <c r="F45" s="8" t="s">
        <v>8</v>
      </c>
      <c r="G45" s="9"/>
      <c r="H45" s="18" t="s">
        <v>7</v>
      </c>
      <c r="I45" s="69">
        <f t="shared" si="0"/>
        <v>0</v>
      </c>
      <c r="J45" s="70"/>
      <c r="K45" s="8" t="s">
        <v>8</v>
      </c>
      <c r="M45" s="69">
        <f t="shared" si="1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2"/>
        <v>0</v>
      </c>
      <c r="E46" s="70"/>
      <c r="F46" s="8" t="s">
        <v>8</v>
      </c>
      <c r="G46" s="9"/>
      <c r="H46" s="18" t="s">
        <v>7</v>
      </c>
      <c r="I46" s="69">
        <f t="shared" si="0"/>
        <v>0</v>
      </c>
      <c r="J46" s="70"/>
      <c r="K46" s="8" t="s">
        <v>8</v>
      </c>
      <c r="M46" s="69">
        <f t="shared" si="1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2"/>
        <v>0</v>
      </c>
      <c r="E47" s="70"/>
      <c r="F47" s="8" t="s">
        <v>8</v>
      </c>
      <c r="G47" s="9"/>
      <c r="H47" s="18" t="s">
        <v>7</v>
      </c>
      <c r="I47" s="69">
        <f t="shared" si="0"/>
        <v>0</v>
      </c>
      <c r="J47" s="70"/>
      <c r="K47" s="8" t="s">
        <v>8</v>
      </c>
      <c r="M47" s="69">
        <f t="shared" si="1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2"/>
        <v>0</v>
      </c>
      <c r="E48" s="70"/>
      <c r="F48" s="8" t="s">
        <v>8</v>
      </c>
      <c r="G48" s="9"/>
      <c r="H48" s="18" t="s">
        <v>7</v>
      </c>
      <c r="I48" s="69">
        <f t="shared" si="0"/>
        <v>0</v>
      </c>
      <c r="J48" s="70"/>
      <c r="K48" s="8" t="s">
        <v>8</v>
      </c>
      <c r="M48" s="69">
        <f t="shared" si="1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2"/>
        <v>0</v>
      </c>
      <c r="E49" s="70"/>
      <c r="F49" s="8" t="s">
        <v>8</v>
      </c>
      <c r="G49" s="9"/>
      <c r="H49" s="18" t="s">
        <v>7</v>
      </c>
      <c r="I49" s="69">
        <f t="shared" si="0"/>
        <v>0</v>
      </c>
      <c r="J49" s="70"/>
      <c r="K49" s="8" t="s">
        <v>8</v>
      </c>
      <c r="M49" s="69">
        <f t="shared" si="1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2"/>
        <v>0</v>
      </c>
      <c r="E50" s="70"/>
      <c r="F50" s="8" t="s">
        <v>8</v>
      </c>
      <c r="G50" s="9"/>
      <c r="H50" s="18" t="s">
        <v>7</v>
      </c>
      <c r="I50" s="69">
        <f t="shared" si="0"/>
        <v>0</v>
      </c>
      <c r="J50" s="70"/>
      <c r="K50" s="8" t="s">
        <v>8</v>
      </c>
      <c r="M50" s="69">
        <f t="shared" si="1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2"/>
        <v>0</v>
      </c>
      <c r="E51" s="70"/>
      <c r="F51" s="8" t="s">
        <v>8</v>
      </c>
      <c r="G51" s="9"/>
      <c r="H51" s="18" t="s">
        <v>7</v>
      </c>
      <c r="I51" s="69">
        <f t="shared" si="0"/>
        <v>0</v>
      </c>
      <c r="J51" s="70"/>
      <c r="K51" s="8" t="s">
        <v>8</v>
      </c>
      <c r="M51" s="69">
        <f t="shared" si="1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2"/>
        <v>0</v>
      </c>
      <c r="E52" s="70"/>
      <c r="F52" s="8" t="s">
        <v>8</v>
      </c>
      <c r="G52" s="9"/>
      <c r="H52" s="18" t="s">
        <v>7</v>
      </c>
      <c r="I52" s="69">
        <f t="shared" si="0"/>
        <v>0</v>
      </c>
      <c r="J52" s="70"/>
      <c r="K52" s="8" t="s">
        <v>8</v>
      </c>
      <c r="M52" s="69">
        <f t="shared" si="1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2"/>
        <v>0</v>
      </c>
      <c r="E53" s="70"/>
      <c r="F53" s="8" t="s">
        <v>8</v>
      </c>
      <c r="G53" s="9"/>
      <c r="H53" s="18" t="s">
        <v>7</v>
      </c>
      <c r="I53" s="69">
        <f t="shared" si="0"/>
        <v>0</v>
      </c>
      <c r="J53" s="70"/>
      <c r="K53" s="8" t="s">
        <v>8</v>
      </c>
      <c r="M53" s="69">
        <f t="shared" si="1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2"/>
        <v>0</v>
      </c>
      <c r="E54" s="70"/>
      <c r="F54" s="8" t="s">
        <v>8</v>
      </c>
      <c r="G54" s="9"/>
      <c r="H54" s="18" t="s">
        <v>7</v>
      </c>
      <c r="I54" s="69">
        <f t="shared" si="0"/>
        <v>0</v>
      </c>
      <c r="J54" s="70"/>
      <c r="K54" s="8" t="s">
        <v>8</v>
      </c>
      <c r="M54" s="69">
        <f t="shared" si="1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2"/>
        <v>0</v>
      </c>
      <c r="E55" s="70"/>
      <c r="F55" s="8" t="s">
        <v>8</v>
      </c>
      <c r="G55" s="9"/>
      <c r="H55" s="18" t="s">
        <v>7</v>
      </c>
      <c r="I55" s="69">
        <f t="shared" si="0"/>
        <v>0</v>
      </c>
      <c r="J55" s="70"/>
      <c r="K55" s="8" t="s">
        <v>8</v>
      </c>
      <c r="M55" s="69">
        <f t="shared" si="1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2"/>
        <v>0</v>
      </c>
      <c r="E56" s="70"/>
      <c r="F56" s="8" t="s">
        <v>8</v>
      </c>
      <c r="G56" s="9"/>
      <c r="H56" s="18" t="s">
        <v>7</v>
      </c>
      <c r="I56" s="69">
        <f t="shared" si="0"/>
        <v>0</v>
      </c>
      <c r="J56" s="70"/>
      <c r="K56" s="8" t="s">
        <v>8</v>
      </c>
      <c r="M56" s="69">
        <f t="shared" si="1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2"/>
        <v>0</v>
      </c>
      <c r="E57" s="70"/>
      <c r="F57" s="8" t="s">
        <v>8</v>
      </c>
      <c r="G57" s="9"/>
      <c r="H57" s="18" t="s">
        <v>7</v>
      </c>
      <c r="I57" s="69">
        <f t="shared" si="0"/>
        <v>0</v>
      </c>
      <c r="J57" s="70"/>
      <c r="K57" s="8" t="s">
        <v>8</v>
      </c>
      <c r="M57" s="69">
        <f t="shared" si="1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2"/>
        <v>0</v>
      </c>
      <c r="E58" s="70"/>
      <c r="F58" s="8" t="s">
        <v>8</v>
      </c>
      <c r="G58" s="9"/>
      <c r="H58" s="18" t="s">
        <v>7</v>
      </c>
      <c r="I58" s="69">
        <f t="shared" si="0"/>
        <v>0</v>
      </c>
      <c r="J58" s="70"/>
      <c r="K58" s="8" t="s">
        <v>8</v>
      </c>
      <c r="M58" s="69">
        <f t="shared" si="1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2"/>
        <v>0</v>
      </c>
      <c r="E59" s="70"/>
      <c r="F59" s="8" t="s">
        <v>8</v>
      </c>
      <c r="G59" s="9"/>
      <c r="H59" s="18" t="s">
        <v>7</v>
      </c>
      <c r="I59" s="69">
        <f t="shared" si="0"/>
        <v>0</v>
      </c>
      <c r="J59" s="70"/>
      <c r="K59" s="8" t="s">
        <v>8</v>
      </c>
      <c r="M59" s="69">
        <f t="shared" si="1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2"/>
        <v>0</v>
      </c>
      <c r="E60" s="70"/>
      <c r="F60" s="8" t="s">
        <v>8</v>
      </c>
      <c r="G60" s="9"/>
      <c r="H60" s="18" t="s">
        <v>7</v>
      </c>
      <c r="I60" s="69">
        <f t="shared" si="0"/>
        <v>0</v>
      </c>
      <c r="J60" s="70"/>
      <c r="K60" s="8" t="s">
        <v>8</v>
      </c>
      <c r="M60" s="69">
        <f t="shared" si="1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2"/>
        <v>0</v>
      </c>
      <c r="E61" s="70"/>
      <c r="F61" s="8" t="s">
        <v>8</v>
      </c>
      <c r="G61" s="9"/>
      <c r="H61" s="18" t="s">
        <v>7</v>
      </c>
      <c r="I61" s="69">
        <f t="shared" si="0"/>
        <v>0</v>
      </c>
      <c r="J61" s="70"/>
      <c r="K61" s="8" t="s">
        <v>8</v>
      </c>
      <c r="M61" s="69">
        <f t="shared" si="1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2"/>
        <v>0</v>
      </c>
      <c r="E62" s="70"/>
      <c r="F62" s="8" t="s">
        <v>8</v>
      </c>
      <c r="G62" s="9"/>
      <c r="H62" s="18" t="s">
        <v>7</v>
      </c>
      <c r="I62" s="69">
        <f t="shared" si="0"/>
        <v>0</v>
      </c>
      <c r="J62" s="70"/>
      <c r="K62" s="8" t="s">
        <v>8</v>
      </c>
      <c r="M62" s="69">
        <f t="shared" si="1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2"/>
        <v>0</v>
      </c>
      <c r="E63" s="70"/>
      <c r="F63" s="8" t="s">
        <v>8</v>
      </c>
      <c r="G63" s="9"/>
      <c r="H63" s="18" t="s">
        <v>7</v>
      </c>
      <c r="I63" s="69">
        <f t="shared" si="0"/>
        <v>0</v>
      </c>
      <c r="J63" s="70"/>
      <c r="K63" s="8" t="s">
        <v>8</v>
      </c>
      <c r="M63" s="69">
        <f t="shared" si="1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2"/>
        <v>0</v>
      </c>
      <c r="E64" s="70"/>
      <c r="F64" s="8" t="s">
        <v>8</v>
      </c>
      <c r="G64" s="9"/>
      <c r="H64" s="18" t="s">
        <v>7</v>
      </c>
      <c r="I64" s="69">
        <f t="shared" si="0"/>
        <v>0</v>
      </c>
      <c r="J64" s="70"/>
      <c r="K64" s="8" t="s">
        <v>8</v>
      </c>
      <c r="M64" s="69">
        <f t="shared" si="1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2"/>
        <v>0</v>
      </c>
      <c r="E65" s="70"/>
      <c r="F65" s="8" t="s">
        <v>8</v>
      </c>
      <c r="G65" s="9"/>
      <c r="H65" s="18" t="s">
        <v>7</v>
      </c>
      <c r="I65" s="69">
        <f t="shared" si="0"/>
        <v>0</v>
      </c>
      <c r="J65" s="70"/>
      <c r="K65" s="8" t="s">
        <v>8</v>
      </c>
      <c r="M65" s="69">
        <f t="shared" si="1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2"/>
        <v>0</v>
      </c>
      <c r="E66" s="70"/>
      <c r="F66" s="8" t="s">
        <v>8</v>
      </c>
      <c r="G66" s="9"/>
      <c r="H66" s="18" t="s">
        <v>7</v>
      </c>
      <c r="I66" s="69">
        <f t="shared" si="0"/>
        <v>0</v>
      </c>
      <c r="J66" s="70"/>
      <c r="K66" s="8" t="s">
        <v>8</v>
      </c>
      <c r="M66" s="69">
        <f t="shared" si="1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2"/>
        <v>0</v>
      </c>
      <c r="E67" s="70"/>
      <c r="F67" s="8" t="s">
        <v>8</v>
      </c>
      <c r="G67" s="9"/>
      <c r="H67" s="18" t="s">
        <v>7</v>
      </c>
      <c r="I67" s="69">
        <f t="shared" si="0"/>
        <v>0</v>
      </c>
      <c r="J67" s="70"/>
      <c r="K67" s="8" t="s">
        <v>8</v>
      </c>
      <c r="M67" s="69">
        <f t="shared" si="1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2"/>
        <v>0</v>
      </c>
      <c r="E68" s="70"/>
      <c r="F68" s="8" t="s">
        <v>8</v>
      </c>
      <c r="G68" s="9"/>
      <c r="H68" s="18" t="s">
        <v>7</v>
      </c>
      <c r="I68" s="69">
        <f t="shared" si="0"/>
        <v>0</v>
      </c>
      <c r="J68" s="70"/>
      <c r="K68" s="8" t="s">
        <v>8</v>
      </c>
      <c r="M68" s="69">
        <f t="shared" si="1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2"/>
        <v>0</v>
      </c>
      <c r="E69" s="70"/>
      <c r="F69" s="8" t="s">
        <v>8</v>
      </c>
      <c r="G69" s="9"/>
      <c r="H69" s="18" t="s">
        <v>7</v>
      </c>
      <c r="I69" s="69">
        <f t="shared" si="0"/>
        <v>0</v>
      </c>
      <c r="J69" s="70"/>
      <c r="K69" s="8" t="s">
        <v>8</v>
      </c>
      <c r="M69" s="69">
        <f t="shared" si="1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2"/>
        <v>0</v>
      </c>
      <c r="E70" s="70"/>
      <c r="F70" s="8" t="s">
        <v>8</v>
      </c>
      <c r="G70" s="9"/>
      <c r="H70" s="18" t="s">
        <v>7</v>
      </c>
      <c r="I70" s="69">
        <f t="shared" si="0"/>
        <v>0</v>
      </c>
      <c r="J70" s="70"/>
      <c r="K70" s="8" t="s">
        <v>8</v>
      </c>
      <c r="M70" s="69">
        <f t="shared" si="1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2"/>
        <v>0</v>
      </c>
      <c r="E71" s="70"/>
      <c r="F71" s="8" t="s">
        <v>8</v>
      </c>
      <c r="G71" s="9"/>
      <c r="H71" s="18" t="s">
        <v>7</v>
      </c>
      <c r="I71" s="69">
        <f t="shared" si="0"/>
        <v>0</v>
      </c>
      <c r="J71" s="70"/>
      <c r="K71" s="8" t="s">
        <v>8</v>
      </c>
      <c r="M71" s="69">
        <f t="shared" si="1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2"/>
        <v>0</v>
      </c>
      <c r="E72" s="70"/>
      <c r="F72" s="8" t="s">
        <v>8</v>
      </c>
      <c r="G72" s="9"/>
      <c r="H72" s="18" t="s">
        <v>7</v>
      </c>
      <c r="I72" s="69">
        <f t="shared" si="0"/>
        <v>0</v>
      </c>
      <c r="J72" s="70"/>
      <c r="K72" s="8" t="s">
        <v>8</v>
      </c>
      <c r="M72" s="69">
        <f t="shared" si="1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2"/>
        <v>0</v>
      </c>
      <c r="E73" s="70"/>
      <c r="F73" s="8" t="s">
        <v>8</v>
      </c>
      <c r="G73" s="9"/>
      <c r="H73" s="18" t="s">
        <v>7</v>
      </c>
      <c r="I73" s="69">
        <f t="shared" si="0"/>
        <v>0</v>
      </c>
      <c r="J73" s="70"/>
      <c r="K73" s="8" t="s">
        <v>8</v>
      </c>
      <c r="M73" s="69">
        <f t="shared" si="1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2"/>
        <v>0</v>
      </c>
      <c r="E74" s="70"/>
      <c r="F74" s="8" t="s">
        <v>8</v>
      </c>
      <c r="G74" s="9"/>
      <c r="H74" s="18" t="s">
        <v>7</v>
      </c>
      <c r="I74" s="69">
        <f t="shared" si="0"/>
        <v>0</v>
      </c>
      <c r="J74" s="70"/>
      <c r="K74" s="8" t="s">
        <v>8</v>
      </c>
      <c r="M74" s="69">
        <f t="shared" si="1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2"/>
        <v>0</v>
      </c>
      <c r="E75" s="70"/>
      <c r="F75" s="8" t="s">
        <v>8</v>
      </c>
      <c r="G75" s="9"/>
      <c r="H75" s="18" t="s">
        <v>7</v>
      </c>
      <c r="I75" s="69">
        <f t="shared" si="0"/>
        <v>0</v>
      </c>
      <c r="J75" s="70"/>
      <c r="K75" s="8" t="s">
        <v>8</v>
      </c>
      <c r="M75" s="69">
        <f t="shared" si="1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2"/>
        <v>0</v>
      </c>
      <c r="E76" s="70"/>
      <c r="F76" s="8" t="s">
        <v>8</v>
      </c>
      <c r="G76" s="9"/>
      <c r="H76" s="18" t="s">
        <v>7</v>
      </c>
      <c r="I76" s="69">
        <f t="shared" si="0"/>
        <v>0</v>
      </c>
      <c r="J76" s="70"/>
      <c r="K76" s="8" t="s">
        <v>8</v>
      </c>
      <c r="M76" s="69">
        <f t="shared" ref="M76:M139" si="3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4">IF(ROUNDDOWN(B77/2,0)&lt;5000,ROUNDDOWN(B77/2,0),5000)</f>
        <v>0</v>
      </c>
      <c r="E77" s="70"/>
      <c r="F77" s="8" t="s">
        <v>8</v>
      </c>
      <c r="G77" s="9"/>
      <c r="H77" s="18" t="s">
        <v>7</v>
      </c>
      <c r="I77" s="69">
        <f t="shared" si="0"/>
        <v>0</v>
      </c>
      <c r="J77" s="70"/>
      <c r="K77" s="8" t="s">
        <v>8</v>
      </c>
      <c r="M77" s="69">
        <f t="shared" si="3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4"/>
        <v>0</v>
      </c>
      <c r="E78" s="70"/>
      <c r="F78" s="8" t="s">
        <v>8</v>
      </c>
      <c r="G78" s="9"/>
      <c r="H78" s="18" t="s">
        <v>7</v>
      </c>
      <c r="I78" s="69">
        <f t="shared" si="0"/>
        <v>0</v>
      </c>
      <c r="J78" s="70"/>
      <c r="K78" s="8" t="s">
        <v>8</v>
      </c>
      <c r="M78" s="69">
        <f t="shared" si="3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4"/>
        <v>0</v>
      </c>
      <c r="E79" s="70"/>
      <c r="F79" s="8" t="s">
        <v>8</v>
      </c>
      <c r="G79" s="9"/>
      <c r="H79" s="18" t="s">
        <v>7</v>
      </c>
      <c r="I79" s="69">
        <f t="shared" si="0"/>
        <v>0</v>
      </c>
      <c r="J79" s="70"/>
      <c r="K79" s="8" t="s">
        <v>8</v>
      </c>
      <c r="M79" s="69">
        <f t="shared" si="3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4"/>
        <v>0</v>
      </c>
      <c r="E80" s="70"/>
      <c r="F80" s="8" t="s">
        <v>8</v>
      </c>
      <c r="G80" s="9"/>
      <c r="H80" s="18" t="s">
        <v>7</v>
      </c>
      <c r="I80" s="69">
        <f t="shared" si="0"/>
        <v>0</v>
      </c>
      <c r="J80" s="70"/>
      <c r="K80" s="8" t="s">
        <v>8</v>
      </c>
      <c r="M80" s="69">
        <f t="shared" si="3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4"/>
        <v>0</v>
      </c>
      <c r="E81" s="70"/>
      <c r="F81" s="8" t="s">
        <v>8</v>
      </c>
      <c r="G81" s="9"/>
      <c r="H81" s="18" t="s">
        <v>7</v>
      </c>
      <c r="I81" s="69">
        <f t="shared" si="0"/>
        <v>0</v>
      </c>
      <c r="J81" s="70"/>
      <c r="K81" s="8" t="s">
        <v>8</v>
      </c>
      <c r="M81" s="69">
        <f t="shared" si="3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4"/>
        <v>0</v>
      </c>
      <c r="E82" s="70"/>
      <c r="F82" s="8" t="s">
        <v>8</v>
      </c>
      <c r="G82" s="9"/>
      <c r="H82" s="18" t="s">
        <v>7</v>
      </c>
      <c r="I82" s="69">
        <f t="shared" si="0"/>
        <v>0</v>
      </c>
      <c r="J82" s="70"/>
      <c r="K82" s="8" t="s">
        <v>8</v>
      </c>
      <c r="M82" s="69">
        <f t="shared" si="3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4"/>
        <v>0</v>
      </c>
      <c r="E83" s="70"/>
      <c r="F83" s="8" t="s">
        <v>8</v>
      </c>
      <c r="G83" s="9"/>
      <c r="H83" s="18" t="s">
        <v>7</v>
      </c>
      <c r="I83" s="69">
        <f t="shared" si="0"/>
        <v>0</v>
      </c>
      <c r="J83" s="70"/>
      <c r="K83" s="8" t="s">
        <v>8</v>
      </c>
      <c r="M83" s="69">
        <f t="shared" si="3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4"/>
        <v>0</v>
      </c>
      <c r="E84" s="70"/>
      <c r="F84" s="8" t="s">
        <v>8</v>
      </c>
      <c r="G84" s="9"/>
      <c r="H84" s="18" t="s">
        <v>7</v>
      </c>
      <c r="I84" s="69">
        <f t="shared" si="0"/>
        <v>0</v>
      </c>
      <c r="J84" s="70"/>
      <c r="K84" s="8" t="s">
        <v>8</v>
      </c>
      <c r="M84" s="69">
        <f t="shared" si="3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4"/>
        <v>0</v>
      </c>
      <c r="E85" s="70"/>
      <c r="F85" s="8" t="s">
        <v>8</v>
      </c>
      <c r="G85" s="9"/>
      <c r="H85" s="18" t="s">
        <v>7</v>
      </c>
      <c r="I85" s="69">
        <f t="shared" si="0"/>
        <v>0</v>
      </c>
      <c r="J85" s="70"/>
      <c r="K85" s="8" t="s">
        <v>8</v>
      </c>
      <c r="M85" s="69">
        <f t="shared" si="3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4"/>
        <v>0</v>
      </c>
      <c r="E86" s="70"/>
      <c r="F86" s="8" t="s">
        <v>8</v>
      </c>
      <c r="G86" s="9"/>
      <c r="H86" s="18" t="s">
        <v>7</v>
      </c>
      <c r="I86" s="69">
        <f t="shared" si="0"/>
        <v>0</v>
      </c>
      <c r="J86" s="70"/>
      <c r="K86" s="8" t="s">
        <v>8</v>
      </c>
      <c r="M86" s="69">
        <f t="shared" si="3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4"/>
        <v>0</v>
      </c>
      <c r="E87" s="70"/>
      <c r="F87" s="8" t="s">
        <v>8</v>
      </c>
      <c r="G87" s="9"/>
      <c r="H87" s="18" t="s">
        <v>7</v>
      </c>
      <c r="I87" s="69">
        <f t="shared" si="0"/>
        <v>0</v>
      </c>
      <c r="J87" s="70"/>
      <c r="K87" s="8" t="s">
        <v>8</v>
      </c>
      <c r="M87" s="69">
        <f t="shared" si="3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4"/>
        <v>0</v>
      </c>
      <c r="E88" s="70"/>
      <c r="F88" s="8" t="s">
        <v>8</v>
      </c>
      <c r="G88" s="9"/>
      <c r="H88" s="18" t="s">
        <v>7</v>
      </c>
      <c r="I88" s="69">
        <f t="shared" si="0"/>
        <v>0</v>
      </c>
      <c r="J88" s="70"/>
      <c r="K88" s="8" t="s">
        <v>8</v>
      </c>
      <c r="M88" s="69">
        <f t="shared" si="3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4"/>
        <v>0</v>
      </c>
      <c r="E89" s="70"/>
      <c r="F89" s="8" t="s">
        <v>8</v>
      </c>
      <c r="G89" s="9"/>
      <c r="H89" s="18" t="s">
        <v>7</v>
      </c>
      <c r="I89" s="69">
        <f t="shared" si="0"/>
        <v>0</v>
      </c>
      <c r="J89" s="70"/>
      <c r="K89" s="8" t="s">
        <v>8</v>
      </c>
      <c r="M89" s="69">
        <f t="shared" si="3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4"/>
        <v>0</v>
      </c>
      <c r="E90" s="70"/>
      <c r="F90" s="8" t="s">
        <v>8</v>
      </c>
      <c r="G90" s="9"/>
      <c r="H90" s="18" t="s">
        <v>7</v>
      </c>
      <c r="I90" s="69">
        <f t="shared" si="0"/>
        <v>0</v>
      </c>
      <c r="J90" s="70"/>
      <c r="K90" s="8" t="s">
        <v>8</v>
      </c>
      <c r="M90" s="69">
        <f t="shared" si="3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4"/>
        <v>0</v>
      </c>
      <c r="E91" s="70"/>
      <c r="F91" s="8" t="s">
        <v>8</v>
      </c>
      <c r="G91" s="9"/>
      <c r="H91" s="18" t="s">
        <v>7</v>
      </c>
      <c r="I91" s="69">
        <f t="shared" si="0"/>
        <v>0</v>
      </c>
      <c r="J91" s="70"/>
      <c r="K91" s="8" t="s">
        <v>8</v>
      </c>
      <c r="M91" s="69">
        <f t="shared" si="3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4"/>
        <v>0</v>
      </c>
      <c r="E92" s="70"/>
      <c r="F92" s="8" t="s">
        <v>8</v>
      </c>
      <c r="G92" s="9"/>
      <c r="H92" s="18" t="s">
        <v>7</v>
      </c>
      <c r="I92" s="69">
        <f t="shared" si="0"/>
        <v>0</v>
      </c>
      <c r="J92" s="70"/>
      <c r="K92" s="8" t="s">
        <v>8</v>
      </c>
      <c r="M92" s="69">
        <f t="shared" si="3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4"/>
        <v>0</v>
      </c>
      <c r="E93" s="70"/>
      <c r="F93" s="8" t="s">
        <v>8</v>
      </c>
      <c r="G93" s="9"/>
      <c r="H93" s="18" t="s">
        <v>7</v>
      </c>
      <c r="I93" s="69">
        <f t="shared" si="0"/>
        <v>0</v>
      </c>
      <c r="J93" s="70"/>
      <c r="K93" s="8" t="s">
        <v>8</v>
      </c>
      <c r="M93" s="69">
        <f t="shared" si="3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4"/>
        <v>0</v>
      </c>
      <c r="E94" s="70"/>
      <c r="F94" s="8" t="s">
        <v>8</v>
      </c>
      <c r="G94" s="9"/>
      <c r="H94" s="18" t="s">
        <v>7</v>
      </c>
      <c r="I94" s="69">
        <f t="shared" si="0"/>
        <v>0</v>
      </c>
      <c r="J94" s="70"/>
      <c r="K94" s="8" t="s">
        <v>8</v>
      </c>
      <c r="M94" s="69">
        <f t="shared" si="3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4"/>
        <v>0</v>
      </c>
      <c r="E95" s="70"/>
      <c r="F95" s="8" t="s">
        <v>8</v>
      </c>
      <c r="G95" s="9"/>
      <c r="H95" s="18" t="s">
        <v>7</v>
      </c>
      <c r="I95" s="69">
        <f t="shared" si="0"/>
        <v>0</v>
      </c>
      <c r="J95" s="70"/>
      <c r="K95" s="8" t="s">
        <v>8</v>
      </c>
      <c r="M95" s="69">
        <f t="shared" si="3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4"/>
        <v>0</v>
      </c>
      <c r="E96" s="70"/>
      <c r="F96" s="8" t="s">
        <v>8</v>
      </c>
      <c r="G96" s="9"/>
      <c r="H96" s="18" t="s">
        <v>7</v>
      </c>
      <c r="I96" s="69">
        <f t="shared" si="0"/>
        <v>0</v>
      </c>
      <c r="J96" s="70"/>
      <c r="K96" s="8" t="s">
        <v>8</v>
      </c>
      <c r="M96" s="69">
        <f t="shared" si="3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4"/>
        <v>0</v>
      </c>
      <c r="E97" s="70"/>
      <c r="F97" s="8" t="s">
        <v>8</v>
      </c>
      <c r="G97" s="9"/>
      <c r="H97" s="18" t="s">
        <v>7</v>
      </c>
      <c r="I97" s="69">
        <f t="shared" si="0"/>
        <v>0</v>
      </c>
      <c r="J97" s="70"/>
      <c r="K97" s="8" t="s">
        <v>8</v>
      </c>
      <c r="M97" s="69">
        <f t="shared" si="3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4"/>
        <v>0</v>
      </c>
      <c r="E98" s="70"/>
      <c r="F98" s="8" t="s">
        <v>8</v>
      </c>
      <c r="G98" s="9"/>
      <c r="H98" s="18" t="s">
        <v>7</v>
      </c>
      <c r="I98" s="69">
        <f t="shared" si="0"/>
        <v>0</v>
      </c>
      <c r="J98" s="70"/>
      <c r="K98" s="8" t="s">
        <v>8</v>
      </c>
      <c r="M98" s="69">
        <f t="shared" si="3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4"/>
        <v>0</v>
      </c>
      <c r="E99" s="70"/>
      <c r="F99" s="8" t="s">
        <v>8</v>
      </c>
      <c r="G99" s="9"/>
      <c r="H99" s="18" t="s">
        <v>7</v>
      </c>
      <c r="I99" s="69">
        <f t="shared" si="0"/>
        <v>0</v>
      </c>
      <c r="J99" s="70"/>
      <c r="K99" s="8" t="s">
        <v>8</v>
      </c>
      <c r="M99" s="69">
        <f t="shared" si="3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4"/>
        <v>0</v>
      </c>
      <c r="E100" s="70"/>
      <c r="F100" s="8" t="s">
        <v>8</v>
      </c>
      <c r="G100" s="9"/>
      <c r="H100" s="18" t="s">
        <v>7</v>
      </c>
      <c r="I100" s="69">
        <f t="shared" si="0"/>
        <v>0</v>
      </c>
      <c r="J100" s="70"/>
      <c r="K100" s="8" t="s">
        <v>8</v>
      </c>
      <c r="M100" s="69">
        <f t="shared" si="3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4"/>
        <v>0</v>
      </c>
      <c r="E101" s="70"/>
      <c r="F101" s="8" t="s">
        <v>8</v>
      </c>
      <c r="G101" s="9"/>
      <c r="H101" s="18" t="s">
        <v>7</v>
      </c>
      <c r="I101" s="69">
        <f t="shared" si="0"/>
        <v>0</v>
      </c>
      <c r="J101" s="70"/>
      <c r="K101" s="8" t="s">
        <v>8</v>
      </c>
      <c r="M101" s="69">
        <f t="shared" si="3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4"/>
        <v>0</v>
      </c>
      <c r="E102" s="70"/>
      <c r="F102" s="8" t="s">
        <v>8</v>
      </c>
      <c r="G102" s="9"/>
      <c r="H102" s="18" t="s">
        <v>7</v>
      </c>
      <c r="I102" s="69">
        <f t="shared" si="0"/>
        <v>0</v>
      </c>
      <c r="J102" s="70"/>
      <c r="K102" s="8" t="s">
        <v>8</v>
      </c>
      <c r="M102" s="69">
        <f t="shared" si="3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4"/>
        <v>0</v>
      </c>
      <c r="E103" s="70"/>
      <c r="F103" s="8" t="s">
        <v>8</v>
      </c>
      <c r="G103" s="9"/>
      <c r="H103" s="18" t="s">
        <v>7</v>
      </c>
      <c r="I103" s="69">
        <f t="shared" si="0"/>
        <v>0</v>
      </c>
      <c r="J103" s="70"/>
      <c r="K103" s="8" t="s">
        <v>8</v>
      </c>
      <c r="M103" s="69">
        <f t="shared" si="3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4"/>
        <v>0</v>
      </c>
      <c r="E104" s="70"/>
      <c r="F104" s="8" t="s">
        <v>8</v>
      </c>
      <c r="G104" s="9"/>
      <c r="H104" s="18" t="s">
        <v>7</v>
      </c>
      <c r="I104" s="69">
        <f t="shared" si="0"/>
        <v>0</v>
      </c>
      <c r="J104" s="70"/>
      <c r="K104" s="8" t="s">
        <v>8</v>
      </c>
      <c r="M104" s="69">
        <f t="shared" si="3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4"/>
        <v>0</v>
      </c>
      <c r="E105" s="70"/>
      <c r="F105" s="8" t="s">
        <v>8</v>
      </c>
      <c r="G105" s="9"/>
      <c r="H105" s="18" t="s">
        <v>7</v>
      </c>
      <c r="I105" s="69">
        <f t="shared" si="0"/>
        <v>0</v>
      </c>
      <c r="J105" s="70"/>
      <c r="K105" s="8" t="s">
        <v>8</v>
      </c>
      <c r="M105" s="69">
        <f t="shared" si="3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4"/>
        <v>0</v>
      </c>
      <c r="E106" s="70"/>
      <c r="F106" s="8" t="s">
        <v>8</v>
      </c>
      <c r="G106" s="9"/>
      <c r="H106" s="18" t="s">
        <v>7</v>
      </c>
      <c r="I106" s="69">
        <f t="shared" si="0"/>
        <v>0</v>
      </c>
      <c r="J106" s="70"/>
      <c r="K106" s="8" t="s">
        <v>8</v>
      </c>
      <c r="M106" s="69">
        <f t="shared" si="3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4"/>
        <v>0</v>
      </c>
      <c r="E107" s="70"/>
      <c r="F107" s="8" t="s">
        <v>8</v>
      </c>
      <c r="G107" s="9"/>
      <c r="H107" s="18" t="s">
        <v>7</v>
      </c>
      <c r="I107" s="69">
        <f t="shared" si="0"/>
        <v>0</v>
      </c>
      <c r="J107" s="70"/>
      <c r="K107" s="8" t="s">
        <v>8</v>
      </c>
      <c r="M107" s="69">
        <f t="shared" si="3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4"/>
        <v>0</v>
      </c>
      <c r="E108" s="70"/>
      <c r="F108" s="8" t="s">
        <v>8</v>
      </c>
      <c r="G108" s="9"/>
      <c r="H108" s="18" t="s">
        <v>7</v>
      </c>
      <c r="I108" s="69">
        <f t="shared" si="0"/>
        <v>0</v>
      </c>
      <c r="J108" s="70"/>
      <c r="K108" s="8" t="s">
        <v>8</v>
      </c>
      <c r="M108" s="69">
        <f t="shared" si="3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4"/>
        <v>0</v>
      </c>
      <c r="E109" s="70"/>
      <c r="F109" s="8" t="s">
        <v>8</v>
      </c>
      <c r="G109" s="9"/>
      <c r="H109" s="18" t="s">
        <v>7</v>
      </c>
      <c r="I109" s="69">
        <f t="shared" si="0"/>
        <v>0</v>
      </c>
      <c r="J109" s="70"/>
      <c r="K109" s="8" t="s">
        <v>8</v>
      </c>
      <c r="M109" s="69">
        <f t="shared" si="3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4"/>
        <v>0</v>
      </c>
      <c r="E110" s="70"/>
      <c r="F110" s="8" t="s">
        <v>8</v>
      </c>
      <c r="G110" s="9"/>
      <c r="H110" s="18" t="s">
        <v>7</v>
      </c>
      <c r="I110" s="69">
        <f t="shared" si="0"/>
        <v>0</v>
      </c>
      <c r="J110" s="70"/>
      <c r="K110" s="8" t="s">
        <v>8</v>
      </c>
      <c r="M110" s="69">
        <f t="shared" si="3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4"/>
        <v>0</v>
      </c>
      <c r="E111" s="70"/>
      <c r="F111" s="8" t="s">
        <v>8</v>
      </c>
      <c r="G111" s="9"/>
      <c r="H111" s="18" t="s">
        <v>7</v>
      </c>
      <c r="I111" s="69">
        <f t="shared" si="0"/>
        <v>0</v>
      </c>
      <c r="J111" s="70"/>
      <c r="K111" s="8" t="s">
        <v>8</v>
      </c>
      <c r="M111" s="69">
        <f t="shared" si="3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4"/>
        <v>0</v>
      </c>
      <c r="E112" s="70"/>
      <c r="F112" s="8" t="s">
        <v>8</v>
      </c>
      <c r="G112" s="9"/>
      <c r="H112" s="18" t="s">
        <v>7</v>
      </c>
      <c r="I112" s="69">
        <f t="shared" si="0"/>
        <v>0</v>
      </c>
      <c r="J112" s="70"/>
      <c r="K112" s="8" t="s">
        <v>8</v>
      </c>
      <c r="M112" s="69">
        <f t="shared" si="3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4"/>
        <v>0</v>
      </c>
      <c r="E113" s="70"/>
      <c r="F113" s="8" t="s">
        <v>8</v>
      </c>
      <c r="G113" s="9"/>
      <c r="H113" s="18" t="s">
        <v>7</v>
      </c>
      <c r="I113" s="69">
        <f t="shared" si="0"/>
        <v>0</v>
      </c>
      <c r="J113" s="70"/>
      <c r="K113" s="8" t="s">
        <v>8</v>
      </c>
      <c r="M113" s="69">
        <f t="shared" si="3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4"/>
        <v>0</v>
      </c>
      <c r="E114" s="70"/>
      <c r="F114" s="8" t="s">
        <v>8</v>
      </c>
      <c r="G114" s="9"/>
      <c r="H114" s="18" t="s">
        <v>7</v>
      </c>
      <c r="I114" s="69">
        <f t="shared" si="0"/>
        <v>0</v>
      </c>
      <c r="J114" s="70"/>
      <c r="K114" s="8" t="s">
        <v>8</v>
      </c>
      <c r="M114" s="69">
        <f t="shared" si="3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4"/>
        <v>0</v>
      </c>
      <c r="E115" s="70"/>
      <c r="F115" s="8" t="s">
        <v>8</v>
      </c>
      <c r="G115" s="9"/>
      <c r="H115" s="18" t="s">
        <v>7</v>
      </c>
      <c r="I115" s="69">
        <f t="shared" si="0"/>
        <v>0</v>
      </c>
      <c r="J115" s="70"/>
      <c r="K115" s="8" t="s">
        <v>8</v>
      </c>
      <c r="M115" s="69">
        <f t="shared" si="3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4"/>
        <v>0</v>
      </c>
      <c r="E116" s="70"/>
      <c r="F116" s="8" t="s">
        <v>8</v>
      </c>
      <c r="G116" s="9"/>
      <c r="H116" s="18" t="s">
        <v>7</v>
      </c>
      <c r="I116" s="69">
        <f t="shared" si="0"/>
        <v>0</v>
      </c>
      <c r="J116" s="70"/>
      <c r="K116" s="8" t="s">
        <v>8</v>
      </c>
      <c r="M116" s="69">
        <f t="shared" si="3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4"/>
        <v>0</v>
      </c>
      <c r="E117" s="70"/>
      <c r="F117" s="8" t="s">
        <v>8</v>
      </c>
      <c r="G117" s="9"/>
      <c r="H117" s="18" t="s">
        <v>7</v>
      </c>
      <c r="I117" s="69">
        <f t="shared" si="0"/>
        <v>0</v>
      </c>
      <c r="J117" s="70"/>
      <c r="K117" s="8" t="s">
        <v>8</v>
      </c>
      <c r="M117" s="69">
        <f t="shared" si="3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4"/>
        <v>0</v>
      </c>
      <c r="E118" s="70"/>
      <c r="F118" s="8" t="s">
        <v>8</v>
      </c>
      <c r="G118" s="9"/>
      <c r="H118" s="18" t="s">
        <v>7</v>
      </c>
      <c r="I118" s="69">
        <f t="shared" si="0"/>
        <v>0</v>
      </c>
      <c r="J118" s="70"/>
      <c r="K118" s="8" t="s">
        <v>8</v>
      </c>
      <c r="M118" s="69">
        <f t="shared" si="3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4"/>
        <v>0</v>
      </c>
      <c r="E119" s="70"/>
      <c r="F119" s="8" t="s">
        <v>8</v>
      </c>
      <c r="G119" s="9"/>
      <c r="H119" s="18" t="s">
        <v>7</v>
      </c>
      <c r="I119" s="69">
        <f t="shared" si="0"/>
        <v>0</v>
      </c>
      <c r="J119" s="70"/>
      <c r="K119" s="8" t="s">
        <v>8</v>
      </c>
      <c r="M119" s="69">
        <f t="shared" si="3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4"/>
        <v>0</v>
      </c>
      <c r="E120" s="70"/>
      <c r="F120" s="8" t="s">
        <v>8</v>
      </c>
      <c r="G120" s="9"/>
      <c r="H120" s="18" t="s">
        <v>7</v>
      </c>
      <c r="I120" s="69">
        <f t="shared" si="0"/>
        <v>0</v>
      </c>
      <c r="J120" s="70"/>
      <c r="K120" s="8" t="s">
        <v>8</v>
      </c>
      <c r="M120" s="69">
        <f t="shared" si="3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4"/>
        <v>0</v>
      </c>
      <c r="E121" s="70"/>
      <c r="F121" s="8" t="s">
        <v>8</v>
      </c>
      <c r="G121" s="9"/>
      <c r="H121" s="18" t="s">
        <v>7</v>
      </c>
      <c r="I121" s="69">
        <f t="shared" si="0"/>
        <v>0</v>
      </c>
      <c r="J121" s="70"/>
      <c r="K121" s="8" t="s">
        <v>8</v>
      </c>
      <c r="M121" s="69">
        <f t="shared" si="3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4"/>
        <v>0</v>
      </c>
      <c r="E122" s="70"/>
      <c r="F122" s="8" t="s">
        <v>8</v>
      </c>
      <c r="G122" s="9"/>
      <c r="H122" s="18" t="s">
        <v>7</v>
      </c>
      <c r="I122" s="69">
        <f t="shared" si="0"/>
        <v>0</v>
      </c>
      <c r="J122" s="70"/>
      <c r="K122" s="8" t="s">
        <v>8</v>
      </c>
      <c r="M122" s="69">
        <f t="shared" si="3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4"/>
        <v>0</v>
      </c>
      <c r="E123" s="70"/>
      <c r="F123" s="8" t="s">
        <v>8</v>
      </c>
      <c r="G123" s="9"/>
      <c r="H123" s="18" t="s">
        <v>7</v>
      </c>
      <c r="I123" s="69">
        <f t="shared" si="0"/>
        <v>0</v>
      </c>
      <c r="J123" s="70"/>
      <c r="K123" s="8" t="s">
        <v>8</v>
      </c>
      <c r="M123" s="69">
        <f t="shared" si="3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4"/>
        <v>0</v>
      </c>
      <c r="E124" s="70"/>
      <c r="F124" s="8" t="s">
        <v>8</v>
      </c>
      <c r="G124" s="9"/>
      <c r="H124" s="18" t="s">
        <v>7</v>
      </c>
      <c r="I124" s="69">
        <f t="shared" si="0"/>
        <v>0</v>
      </c>
      <c r="J124" s="70"/>
      <c r="K124" s="8" t="s">
        <v>8</v>
      </c>
      <c r="M124" s="69">
        <f t="shared" si="3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4"/>
        <v>0</v>
      </c>
      <c r="E125" s="70"/>
      <c r="F125" s="8" t="s">
        <v>8</v>
      </c>
      <c r="G125" s="9"/>
      <c r="H125" s="18" t="s">
        <v>7</v>
      </c>
      <c r="I125" s="69">
        <f t="shared" si="0"/>
        <v>0</v>
      </c>
      <c r="J125" s="70"/>
      <c r="K125" s="8" t="s">
        <v>8</v>
      </c>
      <c r="M125" s="69">
        <f t="shared" si="3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4"/>
        <v>0</v>
      </c>
      <c r="E126" s="70"/>
      <c r="F126" s="8" t="s">
        <v>8</v>
      </c>
      <c r="G126" s="9"/>
      <c r="H126" s="18" t="s">
        <v>7</v>
      </c>
      <c r="I126" s="69">
        <f t="shared" si="0"/>
        <v>0</v>
      </c>
      <c r="J126" s="70"/>
      <c r="K126" s="8" t="s">
        <v>8</v>
      </c>
      <c r="M126" s="69">
        <f t="shared" si="3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4"/>
        <v>0</v>
      </c>
      <c r="E127" s="70"/>
      <c r="F127" s="8" t="s">
        <v>8</v>
      </c>
      <c r="G127" s="9"/>
      <c r="H127" s="18" t="s">
        <v>7</v>
      </c>
      <c r="I127" s="69">
        <f t="shared" si="0"/>
        <v>0</v>
      </c>
      <c r="J127" s="70"/>
      <c r="K127" s="8" t="s">
        <v>8</v>
      </c>
      <c r="M127" s="69">
        <f t="shared" si="3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4"/>
        <v>0</v>
      </c>
      <c r="E128" s="70"/>
      <c r="F128" s="8" t="s">
        <v>8</v>
      </c>
      <c r="G128" s="9"/>
      <c r="H128" s="18" t="s">
        <v>7</v>
      </c>
      <c r="I128" s="69">
        <f t="shared" si="0"/>
        <v>0</v>
      </c>
      <c r="J128" s="70"/>
      <c r="K128" s="8" t="s">
        <v>8</v>
      </c>
      <c r="M128" s="69">
        <f t="shared" si="3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4"/>
        <v>0</v>
      </c>
      <c r="E129" s="70"/>
      <c r="F129" s="8" t="s">
        <v>8</v>
      </c>
      <c r="G129" s="9"/>
      <c r="H129" s="18" t="s">
        <v>7</v>
      </c>
      <c r="I129" s="69">
        <f t="shared" si="0"/>
        <v>0</v>
      </c>
      <c r="J129" s="70"/>
      <c r="K129" s="8" t="s">
        <v>8</v>
      </c>
      <c r="M129" s="69">
        <f t="shared" si="3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4"/>
        <v>0</v>
      </c>
      <c r="E130" s="70"/>
      <c r="F130" s="8" t="s">
        <v>8</v>
      </c>
      <c r="G130" s="9"/>
      <c r="H130" s="18" t="s">
        <v>7</v>
      </c>
      <c r="I130" s="69">
        <f t="shared" si="0"/>
        <v>0</v>
      </c>
      <c r="J130" s="70"/>
      <c r="K130" s="8" t="s">
        <v>8</v>
      </c>
      <c r="M130" s="69">
        <f t="shared" si="3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4"/>
        <v>0</v>
      </c>
      <c r="E131" s="70"/>
      <c r="F131" s="8" t="s">
        <v>8</v>
      </c>
      <c r="G131" s="9"/>
      <c r="H131" s="18" t="s">
        <v>7</v>
      </c>
      <c r="I131" s="69">
        <f t="shared" si="0"/>
        <v>0</v>
      </c>
      <c r="J131" s="70"/>
      <c r="K131" s="8" t="s">
        <v>8</v>
      </c>
      <c r="M131" s="69">
        <f t="shared" si="3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4"/>
        <v>0</v>
      </c>
      <c r="E132" s="70"/>
      <c r="F132" s="8" t="s">
        <v>8</v>
      </c>
      <c r="G132" s="9"/>
      <c r="H132" s="18" t="s">
        <v>7</v>
      </c>
      <c r="I132" s="69">
        <f t="shared" si="0"/>
        <v>0</v>
      </c>
      <c r="J132" s="70"/>
      <c r="K132" s="8" t="s">
        <v>8</v>
      </c>
      <c r="M132" s="69">
        <f t="shared" si="3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4"/>
        <v>0</v>
      </c>
      <c r="E133" s="70"/>
      <c r="F133" s="8" t="s">
        <v>8</v>
      </c>
      <c r="G133" s="9"/>
      <c r="H133" s="18" t="s">
        <v>7</v>
      </c>
      <c r="I133" s="69">
        <f t="shared" si="0"/>
        <v>0</v>
      </c>
      <c r="J133" s="70"/>
      <c r="K133" s="8" t="s">
        <v>8</v>
      </c>
      <c r="M133" s="69">
        <f t="shared" si="3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4"/>
        <v>0</v>
      </c>
      <c r="E134" s="70"/>
      <c r="F134" s="8" t="s">
        <v>8</v>
      </c>
      <c r="G134" s="9"/>
      <c r="H134" s="18" t="s">
        <v>7</v>
      </c>
      <c r="I134" s="69">
        <f t="shared" si="0"/>
        <v>0</v>
      </c>
      <c r="J134" s="70"/>
      <c r="K134" s="8" t="s">
        <v>8</v>
      </c>
      <c r="M134" s="69">
        <f t="shared" si="3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4"/>
        <v>0</v>
      </c>
      <c r="E135" s="70"/>
      <c r="F135" s="8" t="s">
        <v>8</v>
      </c>
      <c r="G135" s="9"/>
      <c r="H135" s="18" t="s">
        <v>7</v>
      </c>
      <c r="I135" s="69">
        <f t="shared" si="0"/>
        <v>0</v>
      </c>
      <c r="J135" s="70"/>
      <c r="K135" s="8" t="s">
        <v>8</v>
      </c>
      <c r="M135" s="69">
        <f t="shared" si="3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4"/>
        <v>0</v>
      </c>
      <c r="E136" s="70"/>
      <c r="F136" s="8" t="s">
        <v>8</v>
      </c>
      <c r="G136" s="9"/>
      <c r="H136" s="18" t="s">
        <v>7</v>
      </c>
      <c r="I136" s="69">
        <f t="shared" si="0"/>
        <v>0</v>
      </c>
      <c r="J136" s="70"/>
      <c r="K136" s="8" t="s">
        <v>8</v>
      </c>
      <c r="M136" s="69">
        <f t="shared" si="3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4"/>
        <v>0</v>
      </c>
      <c r="E137" s="70"/>
      <c r="F137" s="8" t="s">
        <v>8</v>
      </c>
      <c r="G137" s="9"/>
      <c r="H137" s="18" t="s">
        <v>7</v>
      </c>
      <c r="I137" s="69">
        <f t="shared" si="0"/>
        <v>0</v>
      </c>
      <c r="J137" s="70"/>
      <c r="K137" s="8" t="s">
        <v>8</v>
      </c>
      <c r="M137" s="69">
        <f t="shared" si="3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4"/>
        <v>0</v>
      </c>
      <c r="E138" s="70"/>
      <c r="F138" s="8" t="s">
        <v>8</v>
      </c>
      <c r="G138" s="9"/>
      <c r="H138" s="18" t="s">
        <v>7</v>
      </c>
      <c r="I138" s="69">
        <f t="shared" si="0"/>
        <v>0</v>
      </c>
      <c r="J138" s="70"/>
      <c r="K138" s="8" t="s">
        <v>8</v>
      </c>
      <c r="M138" s="69">
        <f t="shared" si="3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4"/>
        <v>0</v>
      </c>
      <c r="E139" s="70"/>
      <c r="F139" s="8" t="s">
        <v>8</v>
      </c>
      <c r="G139" s="9"/>
      <c r="H139" s="18" t="s">
        <v>7</v>
      </c>
      <c r="I139" s="69">
        <f t="shared" si="0"/>
        <v>0</v>
      </c>
      <c r="J139" s="70"/>
      <c r="K139" s="8" t="s">
        <v>8</v>
      </c>
      <c r="M139" s="69">
        <f t="shared" si="3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4"/>
        <v>0</v>
      </c>
      <c r="E140" s="70"/>
      <c r="F140" s="8" t="s">
        <v>8</v>
      </c>
      <c r="G140" s="9"/>
      <c r="H140" s="18" t="s">
        <v>7</v>
      </c>
      <c r="I140" s="69">
        <f t="shared" si="0"/>
        <v>0</v>
      </c>
      <c r="J140" s="70"/>
      <c r="K140" s="8" t="s">
        <v>8</v>
      </c>
      <c r="M140" s="69">
        <f t="shared" ref="M140:M203" si="5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6">IF(ROUNDDOWN(B141/2,0)&lt;5000,ROUNDDOWN(B141/2,0),5000)</f>
        <v>0</v>
      </c>
      <c r="E141" s="70"/>
      <c r="F141" s="8" t="s">
        <v>8</v>
      </c>
      <c r="G141" s="9"/>
      <c r="H141" s="18" t="s">
        <v>7</v>
      </c>
      <c r="I141" s="69">
        <f t="shared" si="0"/>
        <v>0</v>
      </c>
      <c r="J141" s="70"/>
      <c r="K141" s="8" t="s">
        <v>8</v>
      </c>
      <c r="M141" s="69">
        <f t="shared" si="5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0"/>
        <v>0</v>
      </c>
      <c r="J142" s="70"/>
      <c r="K142" s="8" t="s">
        <v>8</v>
      </c>
      <c r="M142" s="69">
        <f t="shared" si="5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0"/>
        <v>0</v>
      </c>
      <c r="J143" s="70"/>
      <c r="K143" s="8" t="s">
        <v>8</v>
      </c>
      <c r="M143" s="69">
        <f t="shared" si="5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0"/>
        <v>0</v>
      </c>
      <c r="J144" s="70"/>
      <c r="K144" s="8" t="s">
        <v>8</v>
      </c>
      <c r="M144" s="69">
        <f t="shared" si="5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0"/>
        <v>0</v>
      </c>
      <c r="J145" s="70"/>
      <c r="K145" s="8" t="s">
        <v>8</v>
      </c>
      <c r="M145" s="69">
        <f t="shared" si="5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0"/>
        <v>0</v>
      </c>
      <c r="J146" s="70"/>
      <c r="K146" s="8" t="s">
        <v>8</v>
      </c>
      <c r="M146" s="69">
        <f t="shared" si="5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0"/>
        <v>0</v>
      </c>
      <c r="J147" s="70"/>
      <c r="K147" s="8" t="s">
        <v>8</v>
      </c>
      <c r="M147" s="69">
        <f t="shared" si="5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0"/>
        <v>0</v>
      </c>
      <c r="J148" s="70"/>
      <c r="K148" s="8" t="s">
        <v>8</v>
      </c>
      <c r="M148" s="69">
        <f t="shared" si="5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0"/>
        <v>0</v>
      </c>
      <c r="J149" s="70"/>
      <c r="K149" s="8" t="s">
        <v>8</v>
      </c>
      <c r="M149" s="69">
        <f t="shared" si="5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0"/>
        <v>0</v>
      </c>
      <c r="J150" s="70"/>
      <c r="K150" s="8" t="s">
        <v>8</v>
      </c>
      <c r="M150" s="69">
        <f t="shared" si="5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0"/>
        <v>0</v>
      </c>
      <c r="J151" s="70"/>
      <c r="K151" s="8" t="s">
        <v>8</v>
      </c>
      <c r="M151" s="69">
        <f t="shared" si="5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0"/>
        <v>0</v>
      </c>
      <c r="J152" s="70"/>
      <c r="K152" s="8" t="s">
        <v>8</v>
      </c>
      <c r="M152" s="69">
        <f t="shared" si="5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0"/>
        <v>0</v>
      </c>
      <c r="J153" s="70"/>
      <c r="K153" s="8" t="s">
        <v>8</v>
      </c>
      <c r="M153" s="69">
        <f t="shared" si="5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0"/>
        <v>0</v>
      </c>
      <c r="J154" s="70"/>
      <c r="K154" s="8" t="s">
        <v>8</v>
      </c>
      <c r="M154" s="69">
        <f t="shared" si="5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0"/>
        <v>0</v>
      </c>
      <c r="J155" s="70"/>
      <c r="K155" s="8" t="s">
        <v>8</v>
      </c>
      <c r="M155" s="69">
        <f t="shared" si="5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0"/>
        <v>0</v>
      </c>
      <c r="J156" s="70"/>
      <c r="K156" s="8" t="s">
        <v>8</v>
      </c>
      <c r="M156" s="69">
        <f t="shared" si="5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0"/>
        <v>0</v>
      </c>
      <c r="J157" s="70"/>
      <c r="K157" s="8" t="s">
        <v>8</v>
      </c>
      <c r="M157" s="69">
        <f t="shared" si="5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0"/>
        <v>0</v>
      </c>
      <c r="J158" s="70"/>
      <c r="K158" s="8" t="s">
        <v>8</v>
      </c>
      <c r="M158" s="69">
        <f t="shared" si="5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0"/>
        <v>0</v>
      </c>
      <c r="J159" s="70"/>
      <c r="K159" s="8" t="s">
        <v>8</v>
      </c>
      <c r="M159" s="69">
        <f t="shared" si="5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0"/>
        <v>0</v>
      </c>
      <c r="J160" s="70"/>
      <c r="K160" s="8" t="s">
        <v>8</v>
      </c>
      <c r="M160" s="69">
        <f t="shared" si="5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0"/>
        <v>0</v>
      </c>
      <c r="J161" s="70"/>
      <c r="K161" s="8" t="s">
        <v>8</v>
      </c>
      <c r="M161" s="69">
        <f t="shared" si="5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0"/>
        <v>0</v>
      </c>
      <c r="J162" s="70"/>
      <c r="K162" s="8" t="s">
        <v>8</v>
      </c>
      <c r="M162" s="69">
        <f t="shared" si="5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0"/>
        <v>0</v>
      </c>
      <c r="J163" s="70"/>
      <c r="K163" s="8" t="s">
        <v>8</v>
      </c>
      <c r="M163" s="69">
        <f t="shared" si="5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0"/>
        <v>0</v>
      </c>
      <c r="J164" s="70"/>
      <c r="K164" s="8" t="s">
        <v>8</v>
      </c>
      <c r="M164" s="69">
        <f t="shared" si="5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0"/>
        <v>0</v>
      </c>
      <c r="J165" s="70"/>
      <c r="K165" s="8" t="s">
        <v>8</v>
      </c>
      <c r="M165" s="69">
        <f t="shared" si="5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0"/>
        <v>0</v>
      </c>
      <c r="J166" s="70"/>
      <c r="K166" s="8" t="s">
        <v>8</v>
      </c>
      <c r="M166" s="69">
        <f t="shared" si="5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0"/>
        <v>0</v>
      </c>
      <c r="J167" s="70"/>
      <c r="K167" s="8" t="s">
        <v>8</v>
      </c>
      <c r="M167" s="69">
        <f t="shared" si="5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0"/>
        <v>0</v>
      </c>
      <c r="J168" s="70"/>
      <c r="K168" s="8" t="s">
        <v>8</v>
      </c>
      <c r="M168" s="69">
        <f t="shared" si="5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0"/>
        <v>0</v>
      </c>
      <c r="J169" s="70"/>
      <c r="K169" s="8" t="s">
        <v>8</v>
      </c>
      <c r="M169" s="69">
        <f t="shared" si="5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0"/>
        <v>0</v>
      </c>
      <c r="J170" s="70"/>
      <c r="K170" s="8" t="s">
        <v>8</v>
      </c>
      <c r="M170" s="69">
        <f t="shared" si="5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0"/>
        <v>0</v>
      </c>
      <c r="J171" s="70"/>
      <c r="K171" s="8" t="s">
        <v>8</v>
      </c>
      <c r="M171" s="69">
        <f t="shared" si="5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0"/>
        <v>0</v>
      </c>
      <c r="J172" s="70"/>
      <c r="K172" s="8" t="s">
        <v>8</v>
      </c>
      <c r="M172" s="69">
        <f t="shared" si="5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0"/>
        <v>0</v>
      </c>
      <c r="J173" s="70"/>
      <c r="K173" s="8" t="s">
        <v>8</v>
      </c>
      <c r="M173" s="69">
        <f t="shared" si="5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0"/>
        <v>0</v>
      </c>
      <c r="J174" s="70"/>
      <c r="K174" s="8" t="s">
        <v>8</v>
      </c>
      <c r="M174" s="69">
        <f t="shared" si="5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0"/>
        <v>0</v>
      </c>
      <c r="J175" s="70"/>
      <c r="K175" s="8" t="s">
        <v>8</v>
      </c>
      <c r="M175" s="69">
        <f t="shared" si="5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0"/>
        <v>0</v>
      </c>
      <c r="J176" s="70"/>
      <c r="K176" s="8" t="s">
        <v>8</v>
      </c>
      <c r="M176" s="69">
        <f t="shared" si="5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0"/>
        <v>0</v>
      </c>
      <c r="J177" s="70"/>
      <c r="K177" s="8" t="s">
        <v>8</v>
      </c>
      <c r="M177" s="69">
        <f t="shared" si="5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0"/>
        <v>0</v>
      </c>
      <c r="J178" s="70"/>
      <c r="K178" s="8" t="s">
        <v>8</v>
      </c>
      <c r="M178" s="69">
        <f t="shared" si="5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0"/>
        <v>0</v>
      </c>
      <c r="J179" s="70"/>
      <c r="K179" s="8" t="s">
        <v>8</v>
      </c>
      <c r="M179" s="69">
        <f t="shared" si="5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0"/>
        <v>0</v>
      </c>
      <c r="J180" s="70"/>
      <c r="K180" s="8" t="s">
        <v>8</v>
      </c>
      <c r="M180" s="69">
        <f t="shared" si="5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0"/>
        <v>0</v>
      </c>
      <c r="J181" s="70"/>
      <c r="K181" s="8" t="s">
        <v>8</v>
      </c>
      <c r="M181" s="69">
        <f t="shared" si="5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0"/>
        <v>0</v>
      </c>
      <c r="J182" s="70"/>
      <c r="K182" s="8" t="s">
        <v>8</v>
      </c>
      <c r="M182" s="69">
        <f t="shared" si="5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0"/>
        <v>0</v>
      </c>
      <c r="J183" s="70"/>
      <c r="K183" s="8" t="s">
        <v>8</v>
      </c>
      <c r="M183" s="69">
        <f t="shared" si="5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0"/>
        <v>0</v>
      </c>
      <c r="J184" s="70"/>
      <c r="K184" s="8" t="s">
        <v>8</v>
      </c>
      <c r="M184" s="69">
        <f t="shared" si="5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0"/>
        <v>0</v>
      </c>
      <c r="J185" s="70"/>
      <c r="K185" s="8" t="s">
        <v>8</v>
      </c>
      <c r="M185" s="69">
        <f t="shared" si="5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0"/>
        <v>0</v>
      </c>
      <c r="J186" s="70"/>
      <c r="K186" s="8" t="s">
        <v>8</v>
      </c>
      <c r="M186" s="69">
        <f t="shared" si="5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0"/>
        <v>0</v>
      </c>
      <c r="J187" s="70"/>
      <c r="K187" s="8" t="s">
        <v>8</v>
      </c>
      <c r="M187" s="69">
        <f t="shared" si="5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0"/>
        <v>0</v>
      </c>
      <c r="J188" s="70"/>
      <c r="K188" s="8" t="s">
        <v>8</v>
      </c>
      <c r="M188" s="69">
        <f t="shared" si="5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0"/>
        <v>0</v>
      </c>
      <c r="J189" s="70"/>
      <c r="K189" s="8" t="s">
        <v>8</v>
      </c>
      <c r="M189" s="69">
        <f t="shared" si="5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0"/>
        <v>0</v>
      </c>
      <c r="J190" s="70"/>
      <c r="K190" s="8" t="s">
        <v>8</v>
      </c>
      <c r="M190" s="69">
        <f t="shared" si="5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0"/>
        <v>0</v>
      </c>
      <c r="J191" s="70"/>
      <c r="K191" s="8" t="s">
        <v>8</v>
      </c>
      <c r="M191" s="69">
        <f t="shared" si="5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0"/>
        <v>0</v>
      </c>
      <c r="J192" s="70"/>
      <c r="K192" s="8" t="s">
        <v>8</v>
      </c>
      <c r="M192" s="69">
        <f t="shared" si="5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0"/>
        <v>0</v>
      </c>
      <c r="J193" s="70"/>
      <c r="K193" s="8" t="s">
        <v>8</v>
      </c>
      <c r="M193" s="69">
        <f t="shared" si="5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0"/>
        <v>0</v>
      </c>
      <c r="J194" s="70"/>
      <c r="K194" s="8" t="s">
        <v>8</v>
      </c>
      <c r="M194" s="69">
        <f t="shared" si="5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0"/>
        <v>0</v>
      </c>
      <c r="J195" s="70"/>
      <c r="K195" s="8" t="s">
        <v>8</v>
      </c>
      <c r="M195" s="69">
        <f t="shared" si="5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0"/>
        <v>0</v>
      </c>
      <c r="J196" s="70"/>
      <c r="K196" s="8" t="s">
        <v>8</v>
      </c>
      <c r="M196" s="69">
        <f t="shared" si="5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0"/>
        <v>0</v>
      </c>
      <c r="J197" s="70"/>
      <c r="K197" s="8" t="s">
        <v>8</v>
      </c>
      <c r="M197" s="69">
        <f t="shared" si="5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0"/>
        <v>0</v>
      </c>
      <c r="J198" s="70"/>
      <c r="K198" s="8" t="s">
        <v>8</v>
      </c>
      <c r="M198" s="69">
        <f t="shared" si="5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0"/>
        <v>0</v>
      </c>
      <c r="J199" s="70"/>
      <c r="K199" s="8" t="s">
        <v>8</v>
      </c>
      <c r="M199" s="69">
        <f t="shared" si="5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0"/>
        <v>0</v>
      </c>
      <c r="J200" s="70"/>
      <c r="K200" s="8" t="s">
        <v>8</v>
      </c>
      <c r="M200" s="69">
        <f t="shared" si="5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0"/>
        <v>0</v>
      </c>
      <c r="J201" s="70"/>
      <c r="K201" s="8" t="s">
        <v>8</v>
      </c>
      <c r="M201" s="69">
        <f t="shared" si="5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0"/>
        <v>0</v>
      </c>
      <c r="J202" s="70"/>
      <c r="K202" s="8" t="s">
        <v>8</v>
      </c>
      <c r="M202" s="69">
        <f t="shared" si="5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0"/>
        <v>0</v>
      </c>
      <c r="J203" s="70"/>
      <c r="K203" s="8" t="s">
        <v>8</v>
      </c>
      <c r="M203" s="69">
        <f t="shared" si="5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6"/>
        <v>0</v>
      </c>
      <c r="E204" s="70"/>
      <c r="F204" s="8" t="s">
        <v>8</v>
      </c>
      <c r="G204" s="9"/>
      <c r="H204" s="18" t="s">
        <v>7</v>
      </c>
      <c r="I204" s="69">
        <f t="shared" si="0"/>
        <v>0</v>
      </c>
      <c r="J204" s="70"/>
      <c r="K204" s="8" t="s">
        <v>8</v>
      </c>
      <c r="M204" s="69">
        <f t="shared" ref="M204:M267" si="7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8">IF(ROUNDDOWN(B205/2,0)&lt;5000,ROUNDDOWN(B205/2,0),5000)</f>
        <v>0</v>
      </c>
      <c r="E205" s="70"/>
      <c r="F205" s="8" t="s">
        <v>8</v>
      </c>
      <c r="G205" s="9"/>
      <c r="H205" s="18" t="s">
        <v>7</v>
      </c>
      <c r="I205" s="69">
        <f t="shared" si="0"/>
        <v>0</v>
      </c>
      <c r="J205" s="70"/>
      <c r="K205" s="8" t="s">
        <v>8</v>
      </c>
      <c r="M205" s="69">
        <f t="shared" si="7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0"/>
        <v>0</v>
      </c>
      <c r="J206" s="70"/>
      <c r="K206" s="8" t="s">
        <v>8</v>
      </c>
      <c r="M206" s="69">
        <f t="shared" si="7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0"/>
        <v>0</v>
      </c>
      <c r="J207" s="70"/>
      <c r="K207" s="8" t="s">
        <v>8</v>
      </c>
      <c r="M207" s="69">
        <f t="shared" si="7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0"/>
        <v>0</v>
      </c>
      <c r="J208" s="70"/>
      <c r="K208" s="8" t="s">
        <v>8</v>
      </c>
      <c r="M208" s="69">
        <f t="shared" si="7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0"/>
        <v>0</v>
      </c>
      <c r="J209" s="70"/>
      <c r="K209" s="8" t="s">
        <v>8</v>
      </c>
      <c r="M209" s="69">
        <f t="shared" si="7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0"/>
        <v>0</v>
      </c>
      <c r="J210" s="70"/>
      <c r="K210" s="8" t="s">
        <v>8</v>
      </c>
      <c r="M210" s="69">
        <f t="shared" si="7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0"/>
        <v>0</v>
      </c>
      <c r="J211" s="70"/>
      <c r="K211" s="8" t="s">
        <v>8</v>
      </c>
      <c r="M211" s="69">
        <f t="shared" si="7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0"/>
        <v>0</v>
      </c>
      <c r="J212" s="70"/>
      <c r="K212" s="8" t="s">
        <v>8</v>
      </c>
      <c r="M212" s="69">
        <f t="shared" si="7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0"/>
        <v>0</v>
      </c>
      <c r="J213" s="70"/>
      <c r="K213" s="8" t="s">
        <v>8</v>
      </c>
      <c r="M213" s="69">
        <f t="shared" si="7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0"/>
        <v>0</v>
      </c>
      <c r="J214" s="70"/>
      <c r="K214" s="8" t="s">
        <v>8</v>
      </c>
      <c r="M214" s="69">
        <f t="shared" si="7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0"/>
        <v>0</v>
      </c>
      <c r="J215" s="70"/>
      <c r="K215" s="8" t="s">
        <v>8</v>
      </c>
      <c r="M215" s="69">
        <f t="shared" si="7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0"/>
        <v>0</v>
      </c>
      <c r="J216" s="70"/>
      <c r="K216" s="8" t="s">
        <v>8</v>
      </c>
      <c r="M216" s="69">
        <f t="shared" si="7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0"/>
        <v>0</v>
      </c>
      <c r="J217" s="70"/>
      <c r="K217" s="8" t="s">
        <v>8</v>
      </c>
      <c r="M217" s="69">
        <f t="shared" si="7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0"/>
        <v>0</v>
      </c>
      <c r="J218" s="70"/>
      <c r="K218" s="8" t="s">
        <v>8</v>
      </c>
      <c r="M218" s="69">
        <f t="shared" si="7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0"/>
        <v>0</v>
      </c>
      <c r="J219" s="70"/>
      <c r="K219" s="8" t="s">
        <v>8</v>
      </c>
      <c r="M219" s="69">
        <f t="shared" si="7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0"/>
        <v>0</v>
      </c>
      <c r="J220" s="70"/>
      <c r="K220" s="8" t="s">
        <v>8</v>
      </c>
      <c r="M220" s="69">
        <f t="shared" si="7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0"/>
        <v>0</v>
      </c>
      <c r="J221" s="70"/>
      <c r="K221" s="8" t="s">
        <v>8</v>
      </c>
      <c r="M221" s="69">
        <f t="shared" si="7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0"/>
        <v>0</v>
      </c>
      <c r="J222" s="70"/>
      <c r="K222" s="8" t="s">
        <v>8</v>
      </c>
      <c r="M222" s="69">
        <f t="shared" si="7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0"/>
        <v>0</v>
      </c>
      <c r="J223" s="70"/>
      <c r="K223" s="8" t="s">
        <v>8</v>
      </c>
      <c r="M223" s="69">
        <f t="shared" si="7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0"/>
        <v>0</v>
      </c>
      <c r="J224" s="70"/>
      <c r="K224" s="8" t="s">
        <v>8</v>
      </c>
      <c r="M224" s="69">
        <f t="shared" si="7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0"/>
        <v>0</v>
      </c>
      <c r="J225" s="70"/>
      <c r="K225" s="8" t="s">
        <v>8</v>
      </c>
      <c r="M225" s="69">
        <f t="shared" si="7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0"/>
        <v>0</v>
      </c>
      <c r="J226" s="70"/>
      <c r="K226" s="8" t="s">
        <v>8</v>
      </c>
      <c r="M226" s="69">
        <f t="shared" si="7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0"/>
        <v>0</v>
      </c>
      <c r="J227" s="70"/>
      <c r="K227" s="8" t="s">
        <v>8</v>
      </c>
      <c r="M227" s="69">
        <f t="shared" si="7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0"/>
        <v>0</v>
      </c>
      <c r="J228" s="70"/>
      <c r="K228" s="8" t="s">
        <v>8</v>
      </c>
      <c r="M228" s="69">
        <f t="shared" si="7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0"/>
        <v>0</v>
      </c>
      <c r="J229" s="70"/>
      <c r="K229" s="8" t="s">
        <v>8</v>
      </c>
      <c r="M229" s="69">
        <f t="shared" si="7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0"/>
        <v>0</v>
      </c>
      <c r="J230" s="70"/>
      <c r="K230" s="8" t="s">
        <v>8</v>
      </c>
      <c r="M230" s="69">
        <f t="shared" si="7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0"/>
        <v>0</v>
      </c>
      <c r="J231" s="70"/>
      <c r="K231" s="8" t="s">
        <v>8</v>
      </c>
      <c r="M231" s="69">
        <f t="shared" si="7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0"/>
        <v>0</v>
      </c>
      <c r="J232" s="70"/>
      <c r="K232" s="8" t="s">
        <v>8</v>
      </c>
      <c r="M232" s="69">
        <f t="shared" si="7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0"/>
        <v>0</v>
      </c>
      <c r="J233" s="70"/>
      <c r="K233" s="8" t="s">
        <v>8</v>
      </c>
      <c r="M233" s="69">
        <f t="shared" si="7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0"/>
        <v>0</v>
      </c>
      <c r="J234" s="70"/>
      <c r="K234" s="8" t="s">
        <v>8</v>
      </c>
      <c r="M234" s="69">
        <f t="shared" si="7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0"/>
        <v>0</v>
      </c>
      <c r="J235" s="70"/>
      <c r="K235" s="8" t="s">
        <v>8</v>
      </c>
      <c r="M235" s="69">
        <f t="shared" si="7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0"/>
        <v>0</v>
      </c>
      <c r="J236" s="70"/>
      <c r="K236" s="8" t="s">
        <v>8</v>
      </c>
      <c r="M236" s="69">
        <f t="shared" si="7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0"/>
        <v>0</v>
      </c>
      <c r="J237" s="70"/>
      <c r="K237" s="8" t="s">
        <v>8</v>
      </c>
      <c r="M237" s="69">
        <f t="shared" si="7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0"/>
        <v>0</v>
      </c>
      <c r="J238" s="70"/>
      <c r="K238" s="8" t="s">
        <v>8</v>
      </c>
      <c r="M238" s="69">
        <f t="shared" si="7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0"/>
        <v>0</v>
      </c>
      <c r="J239" s="70"/>
      <c r="K239" s="8" t="s">
        <v>8</v>
      </c>
      <c r="M239" s="69">
        <f t="shared" si="7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0"/>
        <v>0</v>
      </c>
      <c r="J240" s="70"/>
      <c r="K240" s="8" t="s">
        <v>8</v>
      </c>
      <c r="M240" s="69">
        <f t="shared" si="7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0"/>
        <v>0</v>
      </c>
      <c r="J241" s="70"/>
      <c r="K241" s="8" t="s">
        <v>8</v>
      </c>
      <c r="M241" s="69">
        <f t="shared" si="7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0"/>
        <v>0</v>
      </c>
      <c r="J242" s="70"/>
      <c r="K242" s="8" t="s">
        <v>8</v>
      </c>
      <c r="M242" s="69">
        <f t="shared" si="7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0"/>
        <v>0</v>
      </c>
      <c r="J243" s="70"/>
      <c r="K243" s="8" t="s">
        <v>8</v>
      </c>
      <c r="M243" s="69">
        <f t="shared" si="7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0"/>
        <v>0</v>
      </c>
      <c r="J244" s="70"/>
      <c r="K244" s="8" t="s">
        <v>8</v>
      </c>
      <c r="M244" s="69">
        <f t="shared" si="7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0"/>
        <v>0</v>
      </c>
      <c r="J245" s="70"/>
      <c r="K245" s="8" t="s">
        <v>8</v>
      </c>
      <c r="M245" s="69">
        <f t="shared" si="7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0"/>
        <v>0</v>
      </c>
      <c r="J246" s="70"/>
      <c r="K246" s="8" t="s">
        <v>8</v>
      </c>
      <c r="M246" s="69">
        <f t="shared" si="7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0"/>
        <v>0</v>
      </c>
      <c r="J247" s="70"/>
      <c r="K247" s="8" t="s">
        <v>8</v>
      </c>
      <c r="M247" s="69">
        <f t="shared" si="7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0"/>
        <v>0</v>
      </c>
      <c r="J248" s="70"/>
      <c r="K248" s="8" t="s">
        <v>8</v>
      </c>
      <c r="M248" s="69">
        <f t="shared" si="7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0"/>
        <v>0</v>
      </c>
      <c r="J249" s="70"/>
      <c r="K249" s="8" t="s">
        <v>8</v>
      </c>
      <c r="M249" s="69">
        <f t="shared" si="7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0"/>
        <v>0</v>
      </c>
      <c r="J250" s="70"/>
      <c r="K250" s="8" t="s">
        <v>8</v>
      </c>
      <c r="M250" s="69">
        <f t="shared" si="7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0"/>
        <v>0</v>
      </c>
      <c r="J251" s="70"/>
      <c r="K251" s="8" t="s">
        <v>8</v>
      </c>
      <c r="M251" s="69">
        <f t="shared" si="7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0"/>
        <v>0</v>
      </c>
      <c r="J252" s="70"/>
      <c r="K252" s="8" t="s">
        <v>8</v>
      </c>
      <c r="M252" s="69">
        <f t="shared" si="7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0"/>
        <v>0</v>
      </c>
      <c r="J253" s="70"/>
      <c r="K253" s="8" t="s">
        <v>8</v>
      </c>
      <c r="M253" s="69">
        <f t="shared" si="7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0"/>
        <v>0</v>
      </c>
      <c r="J254" s="70"/>
      <c r="K254" s="8" t="s">
        <v>8</v>
      </c>
      <c r="M254" s="69">
        <f t="shared" si="7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0"/>
        <v>0</v>
      </c>
      <c r="J255" s="70"/>
      <c r="K255" s="8" t="s">
        <v>8</v>
      </c>
      <c r="M255" s="69">
        <f t="shared" si="7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0"/>
        <v>0</v>
      </c>
      <c r="J256" s="70"/>
      <c r="K256" s="8" t="s">
        <v>8</v>
      </c>
      <c r="M256" s="69">
        <f t="shared" si="7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0"/>
        <v>0</v>
      </c>
      <c r="J257" s="70"/>
      <c r="K257" s="8" t="s">
        <v>8</v>
      </c>
      <c r="M257" s="69">
        <f t="shared" si="7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0"/>
        <v>0</v>
      </c>
      <c r="J258" s="70"/>
      <c r="K258" s="8" t="s">
        <v>8</v>
      </c>
      <c r="M258" s="69">
        <f t="shared" si="7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0"/>
        <v>0</v>
      </c>
      <c r="J259" s="70"/>
      <c r="K259" s="8" t="s">
        <v>8</v>
      </c>
      <c r="M259" s="69">
        <f t="shared" si="7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0"/>
        <v>0</v>
      </c>
      <c r="J260" s="70"/>
      <c r="K260" s="8" t="s">
        <v>8</v>
      </c>
      <c r="M260" s="69">
        <f t="shared" si="7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0"/>
        <v>0</v>
      </c>
      <c r="J261" s="70"/>
      <c r="K261" s="8" t="s">
        <v>8</v>
      </c>
      <c r="M261" s="69">
        <f t="shared" si="7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0"/>
        <v>0</v>
      </c>
      <c r="J262" s="70"/>
      <c r="K262" s="8" t="s">
        <v>8</v>
      </c>
      <c r="M262" s="69">
        <f t="shared" si="7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0"/>
        <v>0</v>
      </c>
      <c r="J263" s="70"/>
      <c r="K263" s="8" t="s">
        <v>8</v>
      </c>
      <c r="M263" s="69">
        <f t="shared" si="7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0"/>
        <v>0</v>
      </c>
      <c r="J264" s="70"/>
      <c r="K264" s="8" t="s">
        <v>8</v>
      </c>
      <c r="M264" s="69">
        <f t="shared" si="7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0"/>
        <v>0</v>
      </c>
      <c r="J265" s="70"/>
      <c r="K265" s="8" t="s">
        <v>8</v>
      </c>
      <c r="M265" s="69">
        <f t="shared" si="7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0"/>
        <v>0</v>
      </c>
      <c r="J266" s="70"/>
      <c r="K266" s="8" t="s">
        <v>8</v>
      </c>
      <c r="M266" s="69">
        <f t="shared" si="7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ref="I267:I330" si="9">D267*G267</f>
        <v>0</v>
      </c>
      <c r="J267" s="70"/>
      <c r="K267" s="8" t="s">
        <v>8</v>
      </c>
      <c r="M267" s="69">
        <f t="shared" si="7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8"/>
        <v>0</v>
      </c>
      <c r="E268" s="70"/>
      <c r="F268" s="8" t="s">
        <v>8</v>
      </c>
      <c r="G268" s="9"/>
      <c r="H268" s="18" t="s">
        <v>7</v>
      </c>
      <c r="I268" s="69">
        <f t="shared" si="9"/>
        <v>0</v>
      </c>
      <c r="J268" s="70"/>
      <c r="K268" s="8" t="s">
        <v>8</v>
      </c>
      <c r="M268" s="69">
        <f t="shared" ref="M268:M331" si="10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1">IF(ROUNDDOWN(B269/2,0)&lt;5000,ROUNDDOWN(B269/2,0),5000)</f>
        <v>0</v>
      </c>
      <c r="E269" s="70"/>
      <c r="F269" s="8" t="s">
        <v>8</v>
      </c>
      <c r="G269" s="9"/>
      <c r="H269" s="18" t="s">
        <v>7</v>
      </c>
      <c r="I269" s="69">
        <f t="shared" si="9"/>
        <v>0</v>
      </c>
      <c r="J269" s="70"/>
      <c r="K269" s="8" t="s">
        <v>8</v>
      </c>
      <c r="M269" s="69">
        <f t="shared" si="10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1"/>
        <v>0</v>
      </c>
      <c r="E270" s="70"/>
      <c r="F270" s="8" t="s">
        <v>8</v>
      </c>
      <c r="G270" s="9"/>
      <c r="H270" s="18" t="s">
        <v>7</v>
      </c>
      <c r="I270" s="69">
        <f t="shared" si="9"/>
        <v>0</v>
      </c>
      <c r="J270" s="70"/>
      <c r="K270" s="8" t="s">
        <v>8</v>
      </c>
      <c r="M270" s="69">
        <f t="shared" si="10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1"/>
        <v>0</v>
      </c>
      <c r="E271" s="70"/>
      <c r="F271" s="8" t="s">
        <v>8</v>
      </c>
      <c r="G271" s="9"/>
      <c r="H271" s="18" t="s">
        <v>7</v>
      </c>
      <c r="I271" s="69">
        <f t="shared" si="9"/>
        <v>0</v>
      </c>
      <c r="J271" s="70"/>
      <c r="K271" s="8" t="s">
        <v>8</v>
      </c>
      <c r="M271" s="69">
        <f t="shared" si="10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1"/>
        <v>0</v>
      </c>
      <c r="E272" s="70"/>
      <c r="F272" s="8" t="s">
        <v>8</v>
      </c>
      <c r="G272" s="9"/>
      <c r="H272" s="18" t="s">
        <v>7</v>
      </c>
      <c r="I272" s="69">
        <f t="shared" si="9"/>
        <v>0</v>
      </c>
      <c r="J272" s="70"/>
      <c r="K272" s="8" t="s">
        <v>8</v>
      </c>
      <c r="M272" s="69">
        <f t="shared" si="10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1"/>
        <v>0</v>
      </c>
      <c r="E273" s="70"/>
      <c r="F273" s="8" t="s">
        <v>8</v>
      </c>
      <c r="G273" s="9"/>
      <c r="H273" s="18" t="s">
        <v>7</v>
      </c>
      <c r="I273" s="69">
        <f t="shared" si="9"/>
        <v>0</v>
      </c>
      <c r="J273" s="70"/>
      <c r="K273" s="8" t="s">
        <v>8</v>
      </c>
      <c r="M273" s="69">
        <f t="shared" si="10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1"/>
        <v>0</v>
      </c>
      <c r="E274" s="70"/>
      <c r="F274" s="8" t="s">
        <v>8</v>
      </c>
      <c r="G274" s="9"/>
      <c r="H274" s="18" t="s">
        <v>7</v>
      </c>
      <c r="I274" s="69">
        <f t="shared" si="9"/>
        <v>0</v>
      </c>
      <c r="J274" s="70"/>
      <c r="K274" s="8" t="s">
        <v>8</v>
      </c>
      <c r="M274" s="69">
        <f t="shared" si="10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1"/>
        <v>0</v>
      </c>
      <c r="E275" s="70"/>
      <c r="F275" s="8" t="s">
        <v>8</v>
      </c>
      <c r="G275" s="9"/>
      <c r="H275" s="18" t="s">
        <v>7</v>
      </c>
      <c r="I275" s="69">
        <f t="shared" si="9"/>
        <v>0</v>
      </c>
      <c r="J275" s="70"/>
      <c r="K275" s="8" t="s">
        <v>8</v>
      </c>
      <c r="M275" s="69">
        <f t="shared" si="10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1"/>
        <v>0</v>
      </c>
      <c r="E276" s="70"/>
      <c r="F276" s="8" t="s">
        <v>8</v>
      </c>
      <c r="G276" s="9"/>
      <c r="H276" s="18" t="s">
        <v>7</v>
      </c>
      <c r="I276" s="69">
        <f t="shared" si="9"/>
        <v>0</v>
      </c>
      <c r="J276" s="70"/>
      <c r="K276" s="8" t="s">
        <v>8</v>
      </c>
      <c r="M276" s="69">
        <f t="shared" si="10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1"/>
        <v>0</v>
      </c>
      <c r="E277" s="70"/>
      <c r="F277" s="8" t="s">
        <v>8</v>
      </c>
      <c r="G277" s="9"/>
      <c r="H277" s="18" t="s">
        <v>7</v>
      </c>
      <c r="I277" s="69">
        <f t="shared" si="9"/>
        <v>0</v>
      </c>
      <c r="J277" s="70"/>
      <c r="K277" s="8" t="s">
        <v>8</v>
      </c>
      <c r="M277" s="69">
        <f t="shared" si="10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1"/>
        <v>0</v>
      </c>
      <c r="E278" s="70"/>
      <c r="F278" s="8" t="s">
        <v>8</v>
      </c>
      <c r="G278" s="9"/>
      <c r="H278" s="18" t="s">
        <v>7</v>
      </c>
      <c r="I278" s="69">
        <f t="shared" si="9"/>
        <v>0</v>
      </c>
      <c r="J278" s="70"/>
      <c r="K278" s="8" t="s">
        <v>8</v>
      </c>
      <c r="M278" s="69">
        <f t="shared" si="10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1"/>
        <v>0</v>
      </c>
      <c r="E279" s="70"/>
      <c r="F279" s="8" t="s">
        <v>8</v>
      </c>
      <c r="G279" s="9"/>
      <c r="H279" s="18" t="s">
        <v>7</v>
      </c>
      <c r="I279" s="69">
        <f t="shared" si="9"/>
        <v>0</v>
      </c>
      <c r="J279" s="70"/>
      <c r="K279" s="8" t="s">
        <v>8</v>
      </c>
      <c r="M279" s="69">
        <f t="shared" si="10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1"/>
        <v>0</v>
      </c>
      <c r="E280" s="70"/>
      <c r="F280" s="8" t="s">
        <v>8</v>
      </c>
      <c r="G280" s="9"/>
      <c r="H280" s="18" t="s">
        <v>7</v>
      </c>
      <c r="I280" s="69">
        <f t="shared" si="9"/>
        <v>0</v>
      </c>
      <c r="J280" s="70"/>
      <c r="K280" s="8" t="s">
        <v>8</v>
      </c>
      <c r="M280" s="69">
        <f t="shared" si="10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1"/>
        <v>0</v>
      </c>
      <c r="E281" s="70"/>
      <c r="F281" s="8" t="s">
        <v>8</v>
      </c>
      <c r="G281" s="9"/>
      <c r="H281" s="18" t="s">
        <v>7</v>
      </c>
      <c r="I281" s="69">
        <f t="shared" si="9"/>
        <v>0</v>
      </c>
      <c r="J281" s="70"/>
      <c r="K281" s="8" t="s">
        <v>8</v>
      </c>
      <c r="M281" s="69">
        <f t="shared" si="10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1"/>
        <v>0</v>
      </c>
      <c r="E282" s="70"/>
      <c r="F282" s="8" t="s">
        <v>8</v>
      </c>
      <c r="G282" s="9"/>
      <c r="H282" s="18" t="s">
        <v>7</v>
      </c>
      <c r="I282" s="69">
        <f t="shared" si="9"/>
        <v>0</v>
      </c>
      <c r="J282" s="70"/>
      <c r="K282" s="8" t="s">
        <v>8</v>
      </c>
      <c r="M282" s="69">
        <f t="shared" si="10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1"/>
        <v>0</v>
      </c>
      <c r="E283" s="70"/>
      <c r="F283" s="8" t="s">
        <v>8</v>
      </c>
      <c r="G283" s="9"/>
      <c r="H283" s="18" t="s">
        <v>7</v>
      </c>
      <c r="I283" s="69">
        <f t="shared" si="9"/>
        <v>0</v>
      </c>
      <c r="J283" s="70"/>
      <c r="K283" s="8" t="s">
        <v>8</v>
      </c>
      <c r="M283" s="69">
        <f t="shared" si="10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1"/>
        <v>0</v>
      </c>
      <c r="E284" s="70"/>
      <c r="F284" s="8" t="s">
        <v>8</v>
      </c>
      <c r="G284" s="9"/>
      <c r="H284" s="18" t="s">
        <v>7</v>
      </c>
      <c r="I284" s="69">
        <f t="shared" si="9"/>
        <v>0</v>
      </c>
      <c r="J284" s="70"/>
      <c r="K284" s="8" t="s">
        <v>8</v>
      </c>
      <c r="M284" s="69">
        <f t="shared" si="10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1"/>
        <v>0</v>
      </c>
      <c r="E285" s="70"/>
      <c r="F285" s="8" t="s">
        <v>8</v>
      </c>
      <c r="G285" s="9"/>
      <c r="H285" s="18" t="s">
        <v>7</v>
      </c>
      <c r="I285" s="69">
        <f t="shared" si="9"/>
        <v>0</v>
      </c>
      <c r="J285" s="70"/>
      <c r="K285" s="8" t="s">
        <v>8</v>
      </c>
      <c r="M285" s="69">
        <f t="shared" si="10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1"/>
        <v>0</v>
      </c>
      <c r="E286" s="70"/>
      <c r="F286" s="8" t="s">
        <v>8</v>
      </c>
      <c r="G286" s="9"/>
      <c r="H286" s="18" t="s">
        <v>7</v>
      </c>
      <c r="I286" s="69">
        <f t="shared" si="9"/>
        <v>0</v>
      </c>
      <c r="J286" s="70"/>
      <c r="K286" s="8" t="s">
        <v>8</v>
      </c>
      <c r="M286" s="69">
        <f t="shared" si="10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1"/>
        <v>0</v>
      </c>
      <c r="E287" s="70"/>
      <c r="F287" s="8" t="s">
        <v>8</v>
      </c>
      <c r="G287" s="9"/>
      <c r="H287" s="18" t="s">
        <v>7</v>
      </c>
      <c r="I287" s="69">
        <f t="shared" si="9"/>
        <v>0</v>
      </c>
      <c r="J287" s="70"/>
      <c r="K287" s="8" t="s">
        <v>8</v>
      </c>
      <c r="M287" s="69">
        <f t="shared" si="10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1"/>
        <v>0</v>
      </c>
      <c r="E288" s="70"/>
      <c r="F288" s="8" t="s">
        <v>8</v>
      </c>
      <c r="G288" s="9"/>
      <c r="H288" s="18" t="s">
        <v>7</v>
      </c>
      <c r="I288" s="69">
        <f t="shared" si="9"/>
        <v>0</v>
      </c>
      <c r="J288" s="70"/>
      <c r="K288" s="8" t="s">
        <v>8</v>
      </c>
      <c r="M288" s="69">
        <f t="shared" si="10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1"/>
        <v>0</v>
      </c>
      <c r="E289" s="70"/>
      <c r="F289" s="8" t="s">
        <v>8</v>
      </c>
      <c r="G289" s="9"/>
      <c r="H289" s="18" t="s">
        <v>7</v>
      </c>
      <c r="I289" s="69">
        <f t="shared" si="9"/>
        <v>0</v>
      </c>
      <c r="J289" s="70"/>
      <c r="K289" s="8" t="s">
        <v>8</v>
      </c>
      <c r="M289" s="69">
        <f t="shared" si="10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1"/>
        <v>0</v>
      </c>
      <c r="E290" s="70"/>
      <c r="F290" s="8" t="s">
        <v>8</v>
      </c>
      <c r="G290" s="9"/>
      <c r="H290" s="18" t="s">
        <v>7</v>
      </c>
      <c r="I290" s="69">
        <f t="shared" si="9"/>
        <v>0</v>
      </c>
      <c r="J290" s="70"/>
      <c r="K290" s="8" t="s">
        <v>8</v>
      </c>
      <c r="M290" s="69">
        <f t="shared" si="10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1"/>
        <v>0</v>
      </c>
      <c r="E291" s="70"/>
      <c r="F291" s="8" t="s">
        <v>8</v>
      </c>
      <c r="G291" s="9"/>
      <c r="H291" s="18" t="s">
        <v>7</v>
      </c>
      <c r="I291" s="69">
        <f t="shared" si="9"/>
        <v>0</v>
      </c>
      <c r="J291" s="70"/>
      <c r="K291" s="8" t="s">
        <v>8</v>
      </c>
      <c r="M291" s="69">
        <f t="shared" si="10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1"/>
        <v>0</v>
      </c>
      <c r="E292" s="70"/>
      <c r="F292" s="8" t="s">
        <v>8</v>
      </c>
      <c r="G292" s="9"/>
      <c r="H292" s="18" t="s">
        <v>7</v>
      </c>
      <c r="I292" s="69">
        <f t="shared" si="9"/>
        <v>0</v>
      </c>
      <c r="J292" s="70"/>
      <c r="K292" s="8" t="s">
        <v>8</v>
      </c>
      <c r="M292" s="69">
        <f t="shared" si="10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1"/>
        <v>0</v>
      </c>
      <c r="E293" s="70"/>
      <c r="F293" s="8" t="s">
        <v>8</v>
      </c>
      <c r="G293" s="9"/>
      <c r="H293" s="18" t="s">
        <v>7</v>
      </c>
      <c r="I293" s="69">
        <f t="shared" si="9"/>
        <v>0</v>
      </c>
      <c r="J293" s="70"/>
      <c r="K293" s="8" t="s">
        <v>8</v>
      </c>
      <c r="M293" s="69">
        <f t="shared" si="10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1"/>
        <v>0</v>
      </c>
      <c r="E294" s="70"/>
      <c r="F294" s="8" t="s">
        <v>8</v>
      </c>
      <c r="G294" s="9"/>
      <c r="H294" s="18" t="s">
        <v>7</v>
      </c>
      <c r="I294" s="69">
        <f t="shared" si="9"/>
        <v>0</v>
      </c>
      <c r="J294" s="70"/>
      <c r="K294" s="8" t="s">
        <v>8</v>
      </c>
      <c r="M294" s="69">
        <f t="shared" si="10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1"/>
        <v>0</v>
      </c>
      <c r="E295" s="70"/>
      <c r="F295" s="8" t="s">
        <v>8</v>
      </c>
      <c r="G295" s="9"/>
      <c r="H295" s="18" t="s">
        <v>7</v>
      </c>
      <c r="I295" s="69">
        <f t="shared" si="9"/>
        <v>0</v>
      </c>
      <c r="J295" s="70"/>
      <c r="K295" s="8" t="s">
        <v>8</v>
      </c>
      <c r="M295" s="69">
        <f t="shared" si="10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1"/>
        <v>0</v>
      </c>
      <c r="E296" s="70"/>
      <c r="F296" s="8" t="s">
        <v>8</v>
      </c>
      <c r="G296" s="9"/>
      <c r="H296" s="18" t="s">
        <v>7</v>
      </c>
      <c r="I296" s="69">
        <f t="shared" si="9"/>
        <v>0</v>
      </c>
      <c r="J296" s="70"/>
      <c r="K296" s="8" t="s">
        <v>8</v>
      </c>
      <c r="M296" s="69">
        <f t="shared" si="10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1"/>
        <v>0</v>
      </c>
      <c r="E297" s="70"/>
      <c r="F297" s="8" t="s">
        <v>8</v>
      </c>
      <c r="G297" s="9"/>
      <c r="H297" s="18" t="s">
        <v>7</v>
      </c>
      <c r="I297" s="69">
        <f t="shared" si="9"/>
        <v>0</v>
      </c>
      <c r="J297" s="70"/>
      <c r="K297" s="8" t="s">
        <v>8</v>
      </c>
      <c r="M297" s="69">
        <f t="shared" si="10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1"/>
        <v>0</v>
      </c>
      <c r="E298" s="70"/>
      <c r="F298" s="8" t="s">
        <v>8</v>
      </c>
      <c r="G298" s="9"/>
      <c r="H298" s="18" t="s">
        <v>7</v>
      </c>
      <c r="I298" s="69">
        <f t="shared" si="9"/>
        <v>0</v>
      </c>
      <c r="J298" s="70"/>
      <c r="K298" s="8" t="s">
        <v>8</v>
      </c>
      <c r="M298" s="69">
        <f t="shared" si="10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1"/>
        <v>0</v>
      </c>
      <c r="E299" s="70"/>
      <c r="F299" s="8" t="s">
        <v>8</v>
      </c>
      <c r="G299" s="9"/>
      <c r="H299" s="18" t="s">
        <v>7</v>
      </c>
      <c r="I299" s="69">
        <f t="shared" si="9"/>
        <v>0</v>
      </c>
      <c r="J299" s="70"/>
      <c r="K299" s="8" t="s">
        <v>8</v>
      </c>
      <c r="M299" s="69">
        <f t="shared" si="10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1"/>
        <v>0</v>
      </c>
      <c r="E300" s="70"/>
      <c r="F300" s="8" t="s">
        <v>8</v>
      </c>
      <c r="G300" s="9"/>
      <c r="H300" s="18" t="s">
        <v>7</v>
      </c>
      <c r="I300" s="69">
        <f t="shared" si="9"/>
        <v>0</v>
      </c>
      <c r="J300" s="70"/>
      <c r="K300" s="8" t="s">
        <v>8</v>
      </c>
      <c r="M300" s="69">
        <f t="shared" si="10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1"/>
        <v>0</v>
      </c>
      <c r="E301" s="70"/>
      <c r="F301" s="8" t="s">
        <v>8</v>
      </c>
      <c r="G301" s="9"/>
      <c r="H301" s="18" t="s">
        <v>7</v>
      </c>
      <c r="I301" s="69">
        <f t="shared" si="9"/>
        <v>0</v>
      </c>
      <c r="J301" s="70"/>
      <c r="K301" s="8" t="s">
        <v>8</v>
      </c>
      <c r="M301" s="69">
        <f t="shared" si="10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1"/>
        <v>0</v>
      </c>
      <c r="E302" s="70"/>
      <c r="F302" s="8" t="s">
        <v>8</v>
      </c>
      <c r="G302" s="9"/>
      <c r="H302" s="18" t="s">
        <v>7</v>
      </c>
      <c r="I302" s="69">
        <f t="shared" si="9"/>
        <v>0</v>
      </c>
      <c r="J302" s="70"/>
      <c r="K302" s="8" t="s">
        <v>8</v>
      </c>
      <c r="M302" s="69">
        <f t="shared" si="10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1"/>
        <v>0</v>
      </c>
      <c r="E303" s="70"/>
      <c r="F303" s="8" t="s">
        <v>8</v>
      </c>
      <c r="G303" s="9"/>
      <c r="H303" s="18" t="s">
        <v>7</v>
      </c>
      <c r="I303" s="69">
        <f t="shared" si="9"/>
        <v>0</v>
      </c>
      <c r="J303" s="70"/>
      <c r="K303" s="8" t="s">
        <v>8</v>
      </c>
      <c r="M303" s="69">
        <f t="shared" si="10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1"/>
        <v>0</v>
      </c>
      <c r="E304" s="70"/>
      <c r="F304" s="8" t="s">
        <v>8</v>
      </c>
      <c r="G304" s="9"/>
      <c r="H304" s="18" t="s">
        <v>7</v>
      </c>
      <c r="I304" s="69">
        <f t="shared" si="9"/>
        <v>0</v>
      </c>
      <c r="J304" s="70"/>
      <c r="K304" s="8" t="s">
        <v>8</v>
      </c>
      <c r="M304" s="69">
        <f t="shared" si="10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1"/>
        <v>0</v>
      </c>
      <c r="E305" s="70"/>
      <c r="F305" s="8" t="s">
        <v>8</v>
      </c>
      <c r="G305" s="9"/>
      <c r="H305" s="18" t="s">
        <v>7</v>
      </c>
      <c r="I305" s="69">
        <f t="shared" si="9"/>
        <v>0</v>
      </c>
      <c r="J305" s="70"/>
      <c r="K305" s="8" t="s">
        <v>8</v>
      </c>
      <c r="M305" s="69">
        <f t="shared" si="10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1"/>
        <v>0</v>
      </c>
      <c r="E306" s="70"/>
      <c r="F306" s="8" t="s">
        <v>8</v>
      </c>
      <c r="G306" s="9"/>
      <c r="H306" s="18" t="s">
        <v>7</v>
      </c>
      <c r="I306" s="69">
        <f t="shared" si="9"/>
        <v>0</v>
      </c>
      <c r="J306" s="70"/>
      <c r="K306" s="8" t="s">
        <v>8</v>
      </c>
      <c r="M306" s="69">
        <f t="shared" si="10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1"/>
        <v>0</v>
      </c>
      <c r="E307" s="70"/>
      <c r="F307" s="8" t="s">
        <v>8</v>
      </c>
      <c r="G307" s="9"/>
      <c r="H307" s="18" t="s">
        <v>7</v>
      </c>
      <c r="I307" s="69">
        <f t="shared" si="9"/>
        <v>0</v>
      </c>
      <c r="J307" s="70"/>
      <c r="K307" s="8" t="s">
        <v>8</v>
      </c>
      <c r="M307" s="69">
        <f t="shared" si="10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1"/>
        <v>0</v>
      </c>
      <c r="E308" s="70"/>
      <c r="F308" s="8" t="s">
        <v>8</v>
      </c>
      <c r="G308" s="9"/>
      <c r="H308" s="18" t="s">
        <v>7</v>
      </c>
      <c r="I308" s="69">
        <f t="shared" si="9"/>
        <v>0</v>
      </c>
      <c r="J308" s="70"/>
      <c r="K308" s="8" t="s">
        <v>8</v>
      </c>
      <c r="M308" s="69">
        <f t="shared" si="10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1"/>
        <v>0</v>
      </c>
      <c r="E309" s="70"/>
      <c r="F309" s="8" t="s">
        <v>8</v>
      </c>
      <c r="G309" s="9"/>
      <c r="H309" s="18" t="s">
        <v>7</v>
      </c>
      <c r="I309" s="69">
        <f t="shared" si="9"/>
        <v>0</v>
      </c>
      <c r="J309" s="70"/>
      <c r="K309" s="8" t="s">
        <v>8</v>
      </c>
      <c r="M309" s="69">
        <f t="shared" si="10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1"/>
        <v>0</v>
      </c>
      <c r="E310" s="70"/>
      <c r="F310" s="8" t="s">
        <v>8</v>
      </c>
      <c r="G310" s="9"/>
      <c r="H310" s="18" t="s">
        <v>7</v>
      </c>
      <c r="I310" s="69">
        <f t="shared" si="9"/>
        <v>0</v>
      </c>
      <c r="J310" s="70"/>
      <c r="K310" s="8" t="s">
        <v>8</v>
      </c>
      <c r="M310" s="69">
        <f t="shared" si="10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1"/>
        <v>0</v>
      </c>
      <c r="E311" s="70"/>
      <c r="F311" s="8" t="s">
        <v>8</v>
      </c>
      <c r="G311" s="9"/>
      <c r="H311" s="18" t="s">
        <v>7</v>
      </c>
      <c r="I311" s="69">
        <f t="shared" si="9"/>
        <v>0</v>
      </c>
      <c r="J311" s="70"/>
      <c r="K311" s="8" t="s">
        <v>8</v>
      </c>
      <c r="M311" s="69">
        <f t="shared" si="10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1"/>
        <v>0</v>
      </c>
      <c r="E312" s="70"/>
      <c r="F312" s="8" t="s">
        <v>8</v>
      </c>
      <c r="G312" s="9"/>
      <c r="H312" s="18" t="s">
        <v>7</v>
      </c>
      <c r="I312" s="69">
        <f t="shared" si="9"/>
        <v>0</v>
      </c>
      <c r="J312" s="70"/>
      <c r="K312" s="8" t="s">
        <v>8</v>
      </c>
      <c r="M312" s="69">
        <f t="shared" si="10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1"/>
        <v>0</v>
      </c>
      <c r="E313" s="70"/>
      <c r="F313" s="8" t="s">
        <v>8</v>
      </c>
      <c r="G313" s="9"/>
      <c r="H313" s="18" t="s">
        <v>7</v>
      </c>
      <c r="I313" s="69">
        <f t="shared" si="9"/>
        <v>0</v>
      </c>
      <c r="J313" s="70"/>
      <c r="K313" s="8" t="s">
        <v>8</v>
      </c>
      <c r="M313" s="69">
        <f t="shared" si="10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1"/>
        <v>0</v>
      </c>
      <c r="E314" s="70"/>
      <c r="F314" s="8" t="s">
        <v>8</v>
      </c>
      <c r="G314" s="9"/>
      <c r="H314" s="18" t="s">
        <v>7</v>
      </c>
      <c r="I314" s="69">
        <f t="shared" si="9"/>
        <v>0</v>
      </c>
      <c r="J314" s="70"/>
      <c r="K314" s="8" t="s">
        <v>8</v>
      </c>
      <c r="M314" s="69">
        <f t="shared" si="10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1"/>
        <v>0</v>
      </c>
      <c r="E315" s="70"/>
      <c r="F315" s="8" t="s">
        <v>8</v>
      </c>
      <c r="G315" s="9"/>
      <c r="H315" s="18" t="s">
        <v>7</v>
      </c>
      <c r="I315" s="69">
        <f t="shared" si="9"/>
        <v>0</v>
      </c>
      <c r="J315" s="70"/>
      <c r="K315" s="8" t="s">
        <v>8</v>
      </c>
      <c r="M315" s="69">
        <f t="shared" si="10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1"/>
        <v>0</v>
      </c>
      <c r="E316" s="70"/>
      <c r="F316" s="8" t="s">
        <v>8</v>
      </c>
      <c r="G316" s="9"/>
      <c r="H316" s="18" t="s">
        <v>7</v>
      </c>
      <c r="I316" s="69">
        <f t="shared" si="9"/>
        <v>0</v>
      </c>
      <c r="J316" s="70"/>
      <c r="K316" s="8" t="s">
        <v>8</v>
      </c>
      <c r="M316" s="69">
        <f t="shared" si="10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1"/>
        <v>0</v>
      </c>
      <c r="E317" s="70"/>
      <c r="F317" s="8" t="s">
        <v>8</v>
      </c>
      <c r="G317" s="9"/>
      <c r="H317" s="18" t="s">
        <v>7</v>
      </c>
      <c r="I317" s="69">
        <f t="shared" si="9"/>
        <v>0</v>
      </c>
      <c r="J317" s="70"/>
      <c r="K317" s="8" t="s">
        <v>8</v>
      </c>
      <c r="M317" s="69">
        <f t="shared" si="10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1"/>
        <v>0</v>
      </c>
      <c r="E318" s="70"/>
      <c r="F318" s="8" t="s">
        <v>8</v>
      </c>
      <c r="G318" s="9"/>
      <c r="H318" s="18" t="s">
        <v>7</v>
      </c>
      <c r="I318" s="69">
        <f t="shared" si="9"/>
        <v>0</v>
      </c>
      <c r="J318" s="70"/>
      <c r="K318" s="8" t="s">
        <v>8</v>
      </c>
      <c r="M318" s="69">
        <f t="shared" si="10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1"/>
        <v>0</v>
      </c>
      <c r="E319" s="70"/>
      <c r="F319" s="8" t="s">
        <v>8</v>
      </c>
      <c r="G319" s="9"/>
      <c r="H319" s="18" t="s">
        <v>7</v>
      </c>
      <c r="I319" s="69">
        <f t="shared" si="9"/>
        <v>0</v>
      </c>
      <c r="J319" s="70"/>
      <c r="K319" s="8" t="s">
        <v>8</v>
      </c>
      <c r="M319" s="69">
        <f t="shared" si="10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1"/>
        <v>0</v>
      </c>
      <c r="E320" s="70"/>
      <c r="F320" s="8" t="s">
        <v>8</v>
      </c>
      <c r="G320" s="9"/>
      <c r="H320" s="18" t="s">
        <v>7</v>
      </c>
      <c r="I320" s="69">
        <f t="shared" si="9"/>
        <v>0</v>
      </c>
      <c r="J320" s="70"/>
      <c r="K320" s="8" t="s">
        <v>8</v>
      </c>
      <c r="M320" s="69">
        <f t="shared" si="10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1"/>
        <v>0</v>
      </c>
      <c r="E321" s="70"/>
      <c r="F321" s="8" t="s">
        <v>8</v>
      </c>
      <c r="G321" s="9"/>
      <c r="H321" s="18" t="s">
        <v>7</v>
      </c>
      <c r="I321" s="69">
        <f t="shared" si="9"/>
        <v>0</v>
      </c>
      <c r="J321" s="70"/>
      <c r="K321" s="8" t="s">
        <v>8</v>
      </c>
      <c r="M321" s="69">
        <f t="shared" si="10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1"/>
        <v>0</v>
      </c>
      <c r="E322" s="70"/>
      <c r="F322" s="8" t="s">
        <v>8</v>
      </c>
      <c r="G322" s="9"/>
      <c r="H322" s="18" t="s">
        <v>7</v>
      </c>
      <c r="I322" s="69">
        <f t="shared" si="9"/>
        <v>0</v>
      </c>
      <c r="J322" s="70"/>
      <c r="K322" s="8" t="s">
        <v>8</v>
      </c>
      <c r="M322" s="69">
        <f t="shared" si="10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1"/>
        <v>0</v>
      </c>
      <c r="E323" s="70"/>
      <c r="F323" s="8" t="s">
        <v>8</v>
      </c>
      <c r="G323" s="9"/>
      <c r="H323" s="18" t="s">
        <v>7</v>
      </c>
      <c r="I323" s="69">
        <f t="shared" si="9"/>
        <v>0</v>
      </c>
      <c r="J323" s="70"/>
      <c r="K323" s="8" t="s">
        <v>8</v>
      </c>
      <c r="M323" s="69">
        <f t="shared" si="10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1"/>
        <v>0</v>
      </c>
      <c r="E324" s="70"/>
      <c r="F324" s="8" t="s">
        <v>8</v>
      </c>
      <c r="G324" s="9"/>
      <c r="H324" s="18" t="s">
        <v>7</v>
      </c>
      <c r="I324" s="69">
        <f t="shared" si="9"/>
        <v>0</v>
      </c>
      <c r="J324" s="70"/>
      <c r="K324" s="8" t="s">
        <v>8</v>
      </c>
      <c r="M324" s="69">
        <f t="shared" si="10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1"/>
        <v>0</v>
      </c>
      <c r="E325" s="70"/>
      <c r="F325" s="8" t="s">
        <v>8</v>
      </c>
      <c r="G325" s="9"/>
      <c r="H325" s="18" t="s">
        <v>7</v>
      </c>
      <c r="I325" s="69">
        <f t="shared" si="9"/>
        <v>0</v>
      </c>
      <c r="J325" s="70"/>
      <c r="K325" s="8" t="s">
        <v>8</v>
      </c>
      <c r="M325" s="69">
        <f t="shared" si="10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1"/>
        <v>0</v>
      </c>
      <c r="E326" s="70"/>
      <c r="F326" s="8" t="s">
        <v>8</v>
      </c>
      <c r="G326" s="9"/>
      <c r="H326" s="18" t="s">
        <v>7</v>
      </c>
      <c r="I326" s="69">
        <f t="shared" si="9"/>
        <v>0</v>
      </c>
      <c r="J326" s="70"/>
      <c r="K326" s="8" t="s">
        <v>8</v>
      </c>
      <c r="M326" s="69">
        <f t="shared" si="10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1"/>
        <v>0</v>
      </c>
      <c r="E327" s="70"/>
      <c r="F327" s="8" t="s">
        <v>8</v>
      </c>
      <c r="G327" s="9"/>
      <c r="H327" s="18" t="s">
        <v>7</v>
      </c>
      <c r="I327" s="69">
        <f t="shared" si="9"/>
        <v>0</v>
      </c>
      <c r="J327" s="70"/>
      <c r="K327" s="8" t="s">
        <v>8</v>
      </c>
      <c r="M327" s="69">
        <f t="shared" si="10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1"/>
        <v>0</v>
      </c>
      <c r="E328" s="70"/>
      <c r="F328" s="8" t="s">
        <v>8</v>
      </c>
      <c r="G328" s="9"/>
      <c r="H328" s="18" t="s">
        <v>7</v>
      </c>
      <c r="I328" s="69">
        <f t="shared" si="9"/>
        <v>0</v>
      </c>
      <c r="J328" s="70"/>
      <c r="K328" s="8" t="s">
        <v>8</v>
      </c>
      <c r="M328" s="69">
        <f t="shared" si="10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1"/>
        <v>0</v>
      </c>
      <c r="E329" s="70"/>
      <c r="F329" s="8" t="s">
        <v>8</v>
      </c>
      <c r="G329" s="9"/>
      <c r="H329" s="18" t="s">
        <v>7</v>
      </c>
      <c r="I329" s="69">
        <f t="shared" si="9"/>
        <v>0</v>
      </c>
      <c r="J329" s="70"/>
      <c r="K329" s="8" t="s">
        <v>8</v>
      </c>
      <c r="M329" s="69">
        <f t="shared" si="10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1"/>
        <v>0</v>
      </c>
      <c r="E330" s="70"/>
      <c r="F330" s="8" t="s">
        <v>8</v>
      </c>
      <c r="G330" s="9"/>
      <c r="H330" s="18" t="s">
        <v>7</v>
      </c>
      <c r="I330" s="69">
        <f t="shared" si="9"/>
        <v>0</v>
      </c>
      <c r="J330" s="70"/>
      <c r="K330" s="8" t="s">
        <v>8</v>
      </c>
      <c r="M330" s="69">
        <f t="shared" si="10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1"/>
        <v>0</v>
      </c>
      <c r="E331" s="70"/>
      <c r="F331" s="8" t="s">
        <v>8</v>
      </c>
      <c r="G331" s="9"/>
      <c r="H331" s="18" t="s">
        <v>7</v>
      </c>
      <c r="I331" s="69">
        <f t="shared" ref="I331:I394" si="12">D331*G331</f>
        <v>0</v>
      </c>
      <c r="J331" s="70"/>
      <c r="K331" s="8" t="s">
        <v>8</v>
      </c>
      <c r="M331" s="69">
        <f t="shared" si="10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1"/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3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4">IF(ROUNDDOWN(B333/2,0)&lt;5000,ROUNDDOWN(B333/2,0),5000)</f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3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4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3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4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3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4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3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4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3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4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3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4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3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4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3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4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3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4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3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4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3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4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3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4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3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4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3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4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3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4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3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4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3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4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3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4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3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4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3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4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3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4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3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4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3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4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3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4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3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4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3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4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3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4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3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4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3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4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3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4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3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4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3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4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3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4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3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4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3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4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3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4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3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4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3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4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3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4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3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4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3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4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3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4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3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4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3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4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3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4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3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4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3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4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3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4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3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4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3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4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3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4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3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4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3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4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3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4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3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4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3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4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3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4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3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4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3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4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3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4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3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4"/>
        <v>0</v>
      </c>
      <c r="E394" s="70"/>
      <c r="F394" s="8" t="s">
        <v>8</v>
      </c>
      <c r="G394" s="9"/>
      <c r="H394" s="18" t="s">
        <v>7</v>
      </c>
      <c r="I394" s="69">
        <f t="shared" si="12"/>
        <v>0</v>
      </c>
      <c r="J394" s="70"/>
      <c r="K394" s="8" t="s">
        <v>8</v>
      </c>
      <c r="M394" s="69">
        <f t="shared" si="13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4"/>
        <v>0</v>
      </c>
      <c r="E395" s="70"/>
      <c r="F395" s="8" t="s">
        <v>8</v>
      </c>
      <c r="G395" s="9"/>
      <c r="H395" s="18" t="s">
        <v>7</v>
      </c>
      <c r="I395" s="69">
        <f t="shared" ref="I395:I511" si="15">D395*G395</f>
        <v>0</v>
      </c>
      <c r="J395" s="70"/>
      <c r="K395" s="8" t="s">
        <v>8</v>
      </c>
      <c r="M395" s="69">
        <f t="shared" si="13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4"/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6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7">IF(ROUNDDOWN(B397/2,0)&lt;5000,ROUNDDOWN(B397/2,0),5000)</f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6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7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6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7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6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7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6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7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6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7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6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7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6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7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6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7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6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7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6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7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6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7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6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7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6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7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6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7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6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7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6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7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6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7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6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7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6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7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6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7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6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7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6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7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6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7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6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7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6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7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6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7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6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7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6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7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6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7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6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7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6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7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6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7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6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7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6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7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6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7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6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7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6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7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6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7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6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7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6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7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6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7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6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7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6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7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6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7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6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7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6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7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6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7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6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7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6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7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6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7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6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7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6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7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6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7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6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7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6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7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6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7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6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7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6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7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6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7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6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7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6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7"/>
        <v>0</v>
      </c>
      <c r="E458" s="70"/>
      <c r="F458" s="8" t="s">
        <v>8</v>
      </c>
      <c r="G458" s="9"/>
      <c r="H458" s="18" t="s">
        <v>7</v>
      </c>
      <c r="I458" s="69">
        <f t="shared" si="15"/>
        <v>0</v>
      </c>
      <c r="J458" s="70"/>
      <c r="K458" s="8" t="s">
        <v>8</v>
      </c>
      <c r="M458" s="69">
        <f t="shared" si="16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7"/>
        <v>0</v>
      </c>
      <c r="E459" s="70"/>
      <c r="F459" s="8" t="s">
        <v>8</v>
      </c>
      <c r="G459" s="9"/>
      <c r="H459" s="18" t="s">
        <v>7</v>
      </c>
      <c r="I459" s="69">
        <f t="shared" si="15"/>
        <v>0</v>
      </c>
      <c r="J459" s="70"/>
      <c r="K459" s="8" t="s">
        <v>8</v>
      </c>
      <c r="M459" s="69">
        <f t="shared" si="16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7"/>
        <v>0</v>
      </c>
      <c r="E460" s="70"/>
      <c r="F460" s="8" t="s">
        <v>8</v>
      </c>
      <c r="G460" s="9"/>
      <c r="H460" s="18" t="s">
        <v>7</v>
      </c>
      <c r="I460" s="69">
        <f t="shared" si="15"/>
        <v>0</v>
      </c>
      <c r="J460" s="70"/>
      <c r="K460" s="8" t="s">
        <v>8</v>
      </c>
      <c r="M460" s="69">
        <f t="shared" ref="M460:M511" si="18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19">IF(ROUNDDOWN(B461/2,0)&lt;5000,ROUNDDOWN(B461/2,0),5000)</f>
        <v>0</v>
      </c>
      <c r="E461" s="70"/>
      <c r="F461" s="8" t="s">
        <v>8</v>
      </c>
      <c r="G461" s="9"/>
      <c r="H461" s="18" t="s">
        <v>7</v>
      </c>
      <c r="I461" s="69">
        <f t="shared" si="15"/>
        <v>0</v>
      </c>
      <c r="J461" s="70"/>
      <c r="K461" s="8" t="s">
        <v>8</v>
      </c>
      <c r="M461" s="69">
        <f t="shared" si="18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5"/>
        <v>0</v>
      </c>
      <c r="J462" s="70"/>
      <c r="K462" s="8" t="s">
        <v>8</v>
      </c>
      <c r="M462" s="69">
        <f t="shared" si="18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5"/>
        <v>0</v>
      </c>
      <c r="J463" s="70"/>
      <c r="K463" s="8" t="s">
        <v>8</v>
      </c>
      <c r="M463" s="69">
        <f t="shared" si="18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5"/>
        <v>0</v>
      </c>
      <c r="J464" s="70"/>
      <c r="K464" s="8" t="s">
        <v>8</v>
      </c>
      <c r="M464" s="69">
        <f t="shared" si="18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5"/>
        <v>0</v>
      </c>
      <c r="J465" s="70"/>
      <c r="K465" s="8" t="s">
        <v>8</v>
      </c>
      <c r="M465" s="69">
        <f t="shared" si="18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5"/>
        <v>0</v>
      </c>
      <c r="J466" s="70"/>
      <c r="K466" s="8" t="s">
        <v>8</v>
      </c>
      <c r="M466" s="69">
        <f t="shared" si="18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5"/>
        <v>0</v>
      </c>
      <c r="J467" s="70"/>
      <c r="K467" s="8" t="s">
        <v>8</v>
      </c>
      <c r="M467" s="69">
        <f t="shared" si="18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5"/>
        <v>0</v>
      </c>
      <c r="J468" s="70"/>
      <c r="K468" s="8" t="s">
        <v>8</v>
      </c>
      <c r="M468" s="69">
        <f t="shared" si="18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5"/>
        <v>0</v>
      </c>
      <c r="J469" s="70"/>
      <c r="K469" s="8" t="s">
        <v>8</v>
      </c>
      <c r="M469" s="69">
        <f t="shared" si="18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5"/>
        <v>0</v>
      </c>
      <c r="J470" s="70"/>
      <c r="K470" s="8" t="s">
        <v>8</v>
      </c>
      <c r="M470" s="69">
        <f t="shared" si="18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5"/>
        <v>0</v>
      </c>
      <c r="J471" s="70"/>
      <c r="K471" s="8" t="s">
        <v>8</v>
      </c>
      <c r="M471" s="69">
        <f t="shared" si="18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5"/>
        <v>0</v>
      </c>
      <c r="J472" s="70"/>
      <c r="K472" s="8" t="s">
        <v>8</v>
      </c>
      <c r="M472" s="69">
        <f t="shared" si="18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5"/>
        <v>0</v>
      </c>
      <c r="J473" s="70"/>
      <c r="K473" s="8" t="s">
        <v>8</v>
      </c>
      <c r="M473" s="69">
        <f t="shared" si="18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5"/>
        <v>0</v>
      </c>
      <c r="J474" s="70"/>
      <c r="K474" s="8" t="s">
        <v>8</v>
      </c>
      <c r="M474" s="69">
        <f t="shared" si="18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5"/>
        <v>0</v>
      </c>
      <c r="J475" s="70"/>
      <c r="K475" s="8" t="s">
        <v>8</v>
      </c>
      <c r="M475" s="69">
        <f t="shared" si="18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5"/>
        <v>0</v>
      </c>
      <c r="J476" s="70"/>
      <c r="K476" s="8" t="s">
        <v>8</v>
      </c>
      <c r="M476" s="69">
        <f t="shared" si="18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5"/>
        <v>0</v>
      </c>
      <c r="J477" s="70"/>
      <c r="K477" s="8" t="s">
        <v>8</v>
      </c>
      <c r="M477" s="69">
        <f t="shared" si="18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5"/>
        <v>0</v>
      </c>
      <c r="J478" s="70"/>
      <c r="K478" s="8" t="s">
        <v>8</v>
      </c>
      <c r="M478" s="69">
        <f t="shared" si="18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5"/>
        <v>0</v>
      </c>
      <c r="J479" s="70"/>
      <c r="K479" s="8" t="s">
        <v>8</v>
      </c>
      <c r="M479" s="69">
        <f t="shared" si="18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5"/>
        <v>0</v>
      </c>
      <c r="J480" s="70"/>
      <c r="K480" s="8" t="s">
        <v>8</v>
      </c>
      <c r="M480" s="69">
        <f t="shared" si="18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5"/>
        <v>0</v>
      </c>
      <c r="J481" s="70"/>
      <c r="K481" s="8" t="s">
        <v>8</v>
      </c>
      <c r="M481" s="69">
        <f t="shared" si="18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5"/>
        <v>0</v>
      </c>
      <c r="J482" s="70"/>
      <c r="K482" s="8" t="s">
        <v>8</v>
      </c>
      <c r="M482" s="69">
        <f t="shared" si="18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5"/>
        <v>0</v>
      </c>
      <c r="J483" s="70"/>
      <c r="K483" s="8" t="s">
        <v>8</v>
      </c>
      <c r="M483" s="69">
        <f t="shared" si="18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5"/>
        <v>0</v>
      </c>
      <c r="J484" s="70"/>
      <c r="K484" s="8" t="s">
        <v>8</v>
      </c>
      <c r="M484" s="69">
        <f t="shared" si="18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5"/>
        <v>0</v>
      </c>
      <c r="J485" s="70"/>
      <c r="K485" s="8" t="s">
        <v>8</v>
      </c>
      <c r="M485" s="69">
        <f t="shared" si="18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5"/>
        <v>0</v>
      </c>
      <c r="J486" s="70"/>
      <c r="K486" s="8" t="s">
        <v>8</v>
      </c>
      <c r="M486" s="69">
        <f t="shared" si="18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5"/>
        <v>0</v>
      </c>
      <c r="J487" s="70"/>
      <c r="K487" s="8" t="s">
        <v>8</v>
      </c>
      <c r="M487" s="69">
        <f t="shared" si="18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5"/>
        <v>0</v>
      </c>
      <c r="J488" s="70"/>
      <c r="K488" s="8" t="s">
        <v>8</v>
      </c>
      <c r="M488" s="69">
        <f t="shared" si="18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5"/>
        <v>0</v>
      </c>
      <c r="J489" s="70"/>
      <c r="K489" s="8" t="s">
        <v>8</v>
      </c>
      <c r="M489" s="69">
        <f t="shared" si="18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5"/>
        <v>0</v>
      </c>
      <c r="J490" s="70"/>
      <c r="K490" s="8" t="s">
        <v>8</v>
      </c>
      <c r="M490" s="69">
        <f t="shared" si="18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5"/>
        <v>0</v>
      </c>
      <c r="J491" s="70"/>
      <c r="K491" s="8" t="s">
        <v>8</v>
      </c>
      <c r="M491" s="69">
        <f t="shared" si="18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5"/>
        <v>0</v>
      </c>
      <c r="J492" s="70"/>
      <c r="K492" s="8" t="s">
        <v>8</v>
      </c>
      <c r="M492" s="69">
        <f t="shared" si="18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5"/>
        <v>0</v>
      </c>
      <c r="J493" s="70"/>
      <c r="K493" s="8" t="s">
        <v>8</v>
      </c>
      <c r="M493" s="69">
        <f t="shared" si="18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5"/>
        <v>0</v>
      </c>
      <c r="J494" s="70"/>
      <c r="K494" s="8" t="s">
        <v>8</v>
      </c>
      <c r="M494" s="69">
        <f t="shared" si="18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5"/>
        <v>0</v>
      </c>
      <c r="J495" s="70"/>
      <c r="K495" s="8" t="s">
        <v>8</v>
      </c>
      <c r="M495" s="69">
        <f t="shared" si="18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5"/>
        <v>0</v>
      </c>
      <c r="J496" s="70"/>
      <c r="K496" s="8" t="s">
        <v>8</v>
      </c>
      <c r="M496" s="69">
        <f t="shared" si="18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5"/>
        <v>0</v>
      </c>
      <c r="J497" s="70"/>
      <c r="K497" s="8" t="s">
        <v>8</v>
      </c>
      <c r="M497" s="69">
        <f t="shared" si="18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5"/>
        <v>0</v>
      </c>
      <c r="J498" s="70"/>
      <c r="K498" s="8" t="s">
        <v>8</v>
      </c>
      <c r="M498" s="69">
        <f t="shared" si="18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5"/>
        <v>0</v>
      </c>
      <c r="J499" s="70"/>
      <c r="K499" s="8" t="s">
        <v>8</v>
      </c>
      <c r="M499" s="69">
        <f t="shared" si="18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5"/>
        <v>0</v>
      </c>
      <c r="J500" s="70"/>
      <c r="K500" s="8" t="s">
        <v>8</v>
      </c>
      <c r="M500" s="69">
        <f t="shared" si="18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5"/>
        <v>0</v>
      </c>
      <c r="J501" s="70"/>
      <c r="K501" s="8" t="s">
        <v>8</v>
      </c>
      <c r="M501" s="69">
        <f t="shared" si="18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5"/>
        <v>0</v>
      </c>
      <c r="J502" s="70"/>
      <c r="K502" s="8" t="s">
        <v>8</v>
      </c>
      <c r="M502" s="69">
        <f t="shared" si="18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5"/>
        <v>0</v>
      </c>
      <c r="J503" s="70"/>
      <c r="K503" s="8" t="s">
        <v>8</v>
      </c>
      <c r="M503" s="69">
        <f t="shared" si="18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5"/>
        <v>0</v>
      </c>
      <c r="J504" s="70"/>
      <c r="K504" s="8" t="s">
        <v>8</v>
      </c>
      <c r="M504" s="69">
        <f t="shared" si="18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5"/>
        <v>0</v>
      </c>
      <c r="J505" s="70"/>
      <c r="K505" s="8" t="s">
        <v>8</v>
      </c>
      <c r="M505" s="69">
        <f t="shared" si="18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5"/>
        <v>0</v>
      </c>
      <c r="J506" s="70"/>
      <c r="K506" s="8" t="s">
        <v>8</v>
      </c>
      <c r="M506" s="69">
        <f t="shared" si="18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5"/>
        <v>0</v>
      </c>
      <c r="J507" s="70"/>
      <c r="K507" s="8" t="s">
        <v>8</v>
      </c>
      <c r="M507" s="69">
        <f t="shared" si="18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5"/>
        <v>0</v>
      </c>
      <c r="J508" s="70"/>
      <c r="K508" s="8" t="s">
        <v>8</v>
      </c>
      <c r="M508" s="69">
        <f t="shared" si="18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5"/>
        <v>0</v>
      </c>
      <c r="J509" s="70"/>
      <c r="K509" s="8" t="s">
        <v>8</v>
      </c>
      <c r="M509" s="69">
        <f t="shared" si="18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5"/>
        <v>0</v>
      </c>
      <c r="J510" s="70"/>
      <c r="K510" s="8" t="s">
        <v>8</v>
      </c>
      <c r="M510" s="69">
        <f t="shared" si="18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5"/>
        <v>0</v>
      </c>
      <c r="J511" s="70"/>
      <c r="K511" s="8" t="s">
        <v>8</v>
      </c>
      <c r="M511" s="69">
        <f t="shared" si="18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1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Q524"/>
  <sheetViews>
    <sheetView tabSelected="1"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A9" sqref="A9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30</v>
      </c>
      <c r="K1" s="10"/>
      <c r="O1" s="10" t="str">
        <f>IF(M6=INT(M6), "", "小数あり")</f>
        <v/>
      </c>
      <c r="Q1" s="7"/>
    </row>
    <row r="2" spans="1:17" x14ac:dyDescent="0.25">
      <c r="B2" s="19" t="s">
        <v>47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37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46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13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FF"/>
  </sheetPr>
  <dimension ref="A1:Q9"/>
  <sheetViews>
    <sheetView view="pageBreakPreview" zoomScaleNormal="100" zoomScaleSheetLayoutView="100" workbookViewId="0">
      <selection activeCell="G6" sqref="G6"/>
    </sheetView>
  </sheetViews>
  <sheetFormatPr defaultRowHeight="14.25" x14ac:dyDescent="0.25"/>
  <cols>
    <col min="1" max="1" width="4.375" customWidth="1"/>
    <col min="2" max="2" width="16.625" customWidth="1"/>
    <col min="3" max="3" width="4.75" customWidth="1"/>
    <col min="4" max="5" width="7" customWidth="1"/>
    <col min="6" max="6" width="4.75" customWidth="1"/>
    <col min="7" max="7" width="8.5" customWidth="1"/>
    <col min="8" max="8" width="4.75" customWidth="1"/>
    <col min="9" max="10" width="8.125" customWidth="1"/>
    <col min="11" max="11" width="4.75" customWidth="1"/>
    <col min="12" max="12" width="2.75" customWidth="1"/>
    <col min="13" max="14" width="8.125" customWidth="1"/>
    <col min="15" max="15" width="4.75" customWidth="1"/>
    <col min="16" max="16" width="2.75" customWidth="1"/>
  </cols>
  <sheetData>
    <row r="1" spans="1:17" s="1" customFormat="1" ht="21" customHeight="1" x14ac:dyDescent="0.25">
      <c r="A1" s="10"/>
      <c r="B1" s="20" t="s">
        <v>48</v>
      </c>
      <c r="K1" s="10"/>
      <c r="O1" s="10" t="str">
        <f>IF(M6=INT(M6), "", "小数あり")</f>
        <v/>
      </c>
      <c r="Q1" s="7"/>
    </row>
    <row r="2" spans="1:17" s="1" customFormat="1" ht="15.75" customHeight="1" x14ac:dyDescent="0.25">
      <c r="A2" s="10"/>
      <c r="B2" s="20"/>
      <c r="K2" s="10"/>
      <c r="O2" s="10"/>
      <c r="Q2" s="7"/>
    </row>
    <row r="3" spans="1:17" s="1" customFormat="1" ht="7.5" customHeight="1" x14ac:dyDescent="0.25">
      <c r="A3" s="10"/>
      <c r="B3" s="19"/>
    </row>
    <row r="4" spans="1:17" s="1" customFormat="1" ht="15.75" x14ac:dyDescent="0.25">
      <c r="A4" s="10"/>
      <c r="B4" s="71" t="s">
        <v>2</v>
      </c>
      <c r="C4" s="72"/>
      <c r="D4" s="72"/>
      <c r="E4" s="73"/>
      <c r="G4" s="84">
        <v>1000</v>
      </c>
      <c r="H4" s="84"/>
      <c r="I4" s="84"/>
      <c r="J4" s="84"/>
      <c r="K4" s="84"/>
      <c r="M4" s="80"/>
      <c r="N4" s="80"/>
      <c r="O4" s="80"/>
    </row>
    <row r="5" spans="1:17" s="1" customFormat="1" ht="21.75" customHeight="1" thickBot="1" x14ac:dyDescent="0.3">
      <c r="A5" s="10"/>
      <c r="B5" s="74"/>
      <c r="C5" s="75"/>
      <c r="D5" s="75"/>
      <c r="E5" s="76"/>
      <c r="G5" s="85" t="s">
        <v>49</v>
      </c>
      <c r="H5" s="67"/>
      <c r="I5" s="66" t="s">
        <v>37</v>
      </c>
      <c r="J5" s="68"/>
      <c r="K5" s="67"/>
      <c r="M5" s="66" t="s">
        <v>6</v>
      </c>
      <c r="N5" s="68"/>
      <c r="O5" s="67"/>
    </row>
    <row r="6" spans="1:17" s="1" customFormat="1" ht="37.5" customHeight="1" thickBot="1" x14ac:dyDescent="0.3">
      <c r="A6" s="10"/>
      <c r="B6" s="77"/>
      <c r="C6" s="78"/>
      <c r="D6" s="78"/>
      <c r="E6" s="79"/>
      <c r="F6" s="3"/>
      <c r="G6" s="55"/>
      <c r="H6" s="18" t="s">
        <v>50</v>
      </c>
      <c r="I6" s="69">
        <f>G6*G4</f>
        <v>0</v>
      </c>
      <c r="J6" s="70"/>
      <c r="K6" s="8" t="s">
        <v>8</v>
      </c>
      <c r="M6" s="69">
        <f>G6*G4</f>
        <v>0</v>
      </c>
      <c r="N6" s="70"/>
      <c r="O6" s="8" t="s">
        <v>8</v>
      </c>
      <c r="Q6" s="7" t="s">
        <v>9</v>
      </c>
    </row>
    <row r="7" spans="1:17" s="1" customFormat="1" ht="7.5" customHeight="1" x14ac:dyDescent="0.25">
      <c r="A7" s="10"/>
    </row>
    <row r="8" spans="1:17" s="1" customFormat="1" ht="21.75" customHeight="1" x14ac:dyDescent="0.25">
      <c r="A8" s="10"/>
      <c r="B8" s="54" t="s">
        <v>51</v>
      </c>
      <c r="C8" s="21"/>
      <c r="D8" s="21"/>
      <c r="E8" s="21"/>
      <c r="F8" s="48"/>
      <c r="G8" s="21" t="s">
        <v>52</v>
      </c>
      <c r="H8" s="2"/>
      <c r="I8" s="2"/>
      <c r="J8" s="2"/>
      <c r="K8" s="2"/>
      <c r="L8" s="2"/>
      <c r="M8" s="2"/>
      <c r="N8" s="2"/>
      <c r="O8" s="2"/>
      <c r="Q8" s="7"/>
    </row>
    <row r="9" spans="1:17" x14ac:dyDescent="0.25">
      <c r="G9" t="s">
        <v>53</v>
      </c>
    </row>
  </sheetData>
  <mergeCells count="9"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N67"/>
  <sheetViews>
    <sheetView view="pageBreakPreview" topLeftCell="B1" zoomScaleNormal="100" zoomScaleSheetLayoutView="100" workbookViewId="0">
      <selection activeCell="I13" sqref="I13:L13"/>
    </sheetView>
  </sheetViews>
  <sheetFormatPr defaultRowHeight="15.75" x14ac:dyDescent="0.25"/>
  <cols>
    <col min="1" max="1" width="2.75" style="1" customWidth="1"/>
    <col min="2" max="2" width="2.25" style="1" customWidth="1"/>
    <col min="3" max="3" width="4.125" style="1" customWidth="1"/>
    <col min="4" max="4" width="32.75" style="1" customWidth="1"/>
    <col min="5" max="6" width="5.25" style="1" customWidth="1"/>
    <col min="7" max="7" width="6.125" style="1" customWidth="1"/>
    <col min="8" max="8" width="6.125" style="11" customWidth="1"/>
    <col min="9" max="9" width="22.375" style="1" customWidth="1"/>
    <col min="10" max="10" width="5" style="1" customWidth="1"/>
    <col min="11" max="11" width="22.375" style="1" customWidth="1"/>
    <col min="12" max="12" width="5.25" style="1" customWidth="1"/>
    <col min="13" max="13" width="2.75" style="1" customWidth="1"/>
    <col min="14" max="14" width="9" style="7"/>
    <col min="15" max="16384" width="9" style="1"/>
  </cols>
  <sheetData>
    <row r="1" spans="2:14" x14ac:dyDescent="0.25">
      <c r="B1" s="52"/>
      <c r="N1" s="7" t="s">
        <v>54</v>
      </c>
    </row>
    <row r="2" spans="2:14" ht="17.25" customHeight="1" x14ac:dyDescent="0.25">
      <c r="J2" s="101" t="s">
        <v>55</v>
      </c>
      <c r="K2" s="101"/>
      <c r="L2" s="101"/>
      <c r="N2" s="7" t="s">
        <v>56</v>
      </c>
    </row>
    <row r="3" spans="2:14" ht="10.5" customHeight="1" x14ac:dyDescent="0.25"/>
    <row r="4" spans="2:14" ht="17.25" customHeight="1" x14ac:dyDescent="0.25">
      <c r="B4" s="108" t="s">
        <v>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4" ht="10.5" customHeight="1" x14ac:dyDescent="0.25"/>
    <row r="6" spans="2:14" ht="17.25" customHeight="1" x14ac:dyDescent="0.25">
      <c r="B6" s="1" t="s">
        <v>58</v>
      </c>
    </row>
    <row r="7" spans="2:14" ht="22.5" customHeight="1" x14ac:dyDescent="0.25">
      <c r="G7" s="6"/>
      <c r="H7" s="6" t="s">
        <v>59</v>
      </c>
      <c r="I7" s="109"/>
      <c r="J7" s="109"/>
      <c r="K7" s="109"/>
      <c r="L7" s="109"/>
    </row>
    <row r="8" spans="2:14" ht="22.5" customHeight="1" x14ac:dyDescent="0.25">
      <c r="G8" s="6"/>
      <c r="H8" s="6" t="s">
        <v>60</v>
      </c>
      <c r="I8" s="102"/>
      <c r="J8" s="102"/>
      <c r="K8" s="102"/>
      <c r="L8" s="102"/>
      <c r="N8" s="7" t="s">
        <v>61</v>
      </c>
    </row>
    <row r="9" spans="2:14" ht="22.5" customHeight="1" x14ac:dyDescent="0.25">
      <c r="H9" s="6" t="s">
        <v>62</v>
      </c>
      <c r="I9" s="102"/>
      <c r="J9" s="102"/>
      <c r="K9" s="102"/>
      <c r="L9" s="25"/>
      <c r="N9" s="7" t="s">
        <v>63</v>
      </c>
    </row>
    <row r="10" spans="2:14" ht="22.5" customHeight="1" x14ac:dyDescent="0.25">
      <c r="H10" s="6" t="s">
        <v>64</v>
      </c>
      <c r="I10" s="110"/>
      <c r="J10" s="110"/>
      <c r="K10" s="110"/>
      <c r="L10" s="110"/>
      <c r="N10" s="7" t="s">
        <v>65</v>
      </c>
    </row>
    <row r="11" spans="2:14" ht="22.5" customHeight="1" x14ac:dyDescent="0.25">
      <c r="H11" s="6" t="s">
        <v>66</v>
      </c>
      <c r="I11" s="109"/>
      <c r="J11" s="109"/>
      <c r="K11" s="109"/>
      <c r="L11" s="109"/>
    </row>
    <row r="12" spans="2:14" ht="22.5" customHeight="1" x14ac:dyDescent="0.25">
      <c r="H12" s="6" t="s">
        <v>67</v>
      </c>
      <c r="I12" s="109"/>
      <c r="J12" s="109"/>
      <c r="K12" s="109"/>
      <c r="L12" s="109"/>
    </row>
    <row r="13" spans="2:14" ht="22.5" customHeight="1" x14ac:dyDescent="0.25">
      <c r="H13" s="6" t="s">
        <v>68</v>
      </c>
      <c r="I13" s="109"/>
      <c r="J13" s="109"/>
      <c r="K13" s="109"/>
      <c r="L13" s="109"/>
    </row>
    <row r="14" spans="2:14" ht="22.5" customHeight="1" x14ac:dyDescent="0.25">
      <c r="H14" s="6" t="s">
        <v>69</v>
      </c>
      <c r="I14" s="109"/>
      <c r="J14" s="109"/>
      <c r="K14" s="109"/>
      <c r="L14" s="109"/>
    </row>
    <row r="15" spans="2:14" ht="17.25" customHeight="1" x14ac:dyDescent="0.25"/>
    <row r="16" spans="2:14" ht="17.25" customHeight="1" x14ac:dyDescent="0.25">
      <c r="B16" s="1" t="s">
        <v>70</v>
      </c>
    </row>
    <row r="17" spans="2:14" ht="17.25" customHeight="1" x14ac:dyDescent="0.25"/>
    <row r="18" spans="2:14" ht="10.5" customHeight="1" x14ac:dyDescent="0.25"/>
    <row r="19" spans="2:14" x14ac:dyDescent="0.25">
      <c r="B19" s="108" t="s">
        <v>71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2:14" ht="18.75" customHeight="1" x14ac:dyDescent="0.25">
      <c r="B20" s="1" t="s">
        <v>72</v>
      </c>
    </row>
    <row r="21" spans="2:14" ht="18.75" customHeight="1" x14ac:dyDescent="0.25">
      <c r="C21" s="12" t="s">
        <v>73</v>
      </c>
      <c r="D21" s="13"/>
      <c r="E21" s="13"/>
      <c r="F21" s="13"/>
      <c r="G21" s="13"/>
      <c r="H21" s="25"/>
      <c r="I21" s="26"/>
      <c r="J21" s="26"/>
      <c r="K21" s="27"/>
      <c r="L21" s="27"/>
    </row>
    <row r="22" spans="2:14" ht="18.75" customHeight="1" x14ac:dyDescent="0.25">
      <c r="C22" s="33" t="s">
        <v>74</v>
      </c>
      <c r="D22" s="14" t="s">
        <v>75</v>
      </c>
      <c r="E22" s="24" t="s">
        <v>76</v>
      </c>
      <c r="F22" s="30"/>
      <c r="G22" s="30"/>
      <c r="H22" s="14"/>
      <c r="I22" s="30" t="s">
        <v>77</v>
      </c>
      <c r="J22" s="14"/>
      <c r="K22" s="59"/>
      <c r="L22" s="15"/>
      <c r="N22" s="1"/>
    </row>
    <row r="23" spans="2:14" ht="18.75" customHeight="1" x14ac:dyDescent="0.25">
      <c r="C23" s="53" t="s">
        <v>78</v>
      </c>
      <c r="D23" s="14" t="s">
        <v>79</v>
      </c>
      <c r="E23" s="14" t="s">
        <v>76</v>
      </c>
      <c r="F23" s="30"/>
      <c r="G23" s="30"/>
      <c r="H23" s="14"/>
      <c r="I23" s="30" t="s">
        <v>80</v>
      </c>
      <c r="J23" s="14"/>
      <c r="K23" s="57"/>
      <c r="L23" s="15"/>
    </row>
    <row r="24" spans="2:14" ht="18.75" customHeight="1" x14ac:dyDescent="0.25">
      <c r="C24" s="33" t="s">
        <v>81</v>
      </c>
      <c r="D24" s="14" t="s">
        <v>82</v>
      </c>
      <c r="E24" s="14" t="s">
        <v>76</v>
      </c>
      <c r="F24" s="30"/>
      <c r="G24" s="30"/>
      <c r="H24" s="14"/>
      <c r="I24" s="30" t="s">
        <v>77</v>
      </c>
      <c r="J24" s="14"/>
      <c r="K24" s="57"/>
      <c r="L24" s="15"/>
    </row>
    <row r="25" spans="2:14" ht="18.75" customHeight="1" x14ac:dyDescent="0.25">
      <c r="C25" s="33" t="s">
        <v>83</v>
      </c>
      <c r="D25" s="14" t="s">
        <v>75</v>
      </c>
      <c r="E25" s="14" t="s">
        <v>84</v>
      </c>
      <c r="F25" s="30"/>
      <c r="G25" s="30"/>
      <c r="H25" s="14"/>
      <c r="I25" s="30" t="s">
        <v>77</v>
      </c>
      <c r="J25" s="14"/>
      <c r="K25" s="57"/>
      <c r="L25" s="15"/>
    </row>
    <row r="26" spans="2:14" ht="18.75" customHeight="1" x14ac:dyDescent="0.25">
      <c r="C26" s="33" t="s">
        <v>85</v>
      </c>
      <c r="D26" s="14" t="s">
        <v>82</v>
      </c>
      <c r="E26" s="14" t="s">
        <v>84</v>
      </c>
      <c r="F26" s="30"/>
      <c r="G26" s="30"/>
      <c r="H26" s="14"/>
      <c r="I26" s="30" t="s">
        <v>77</v>
      </c>
      <c r="J26" s="14"/>
      <c r="K26" s="57"/>
      <c r="L26" s="15"/>
    </row>
    <row r="27" spans="2:14" ht="18.75" customHeight="1" x14ac:dyDescent="0.25">
      <c r="C27" s="60" t="s">
        <v>86</v>
      </c>
      <c r="D27" s="61" t="s">
        <v>87</v>
      </c>
      <c r="E27" s="61"/>
      <c r="F27" s="62"/>
      <c r="G27" s="62"/>
      <c r="H27" s="61"/>
      <c r="I27" s="62" t="s">
        <v>88</v>
      </c>
      <c r="J27" s="61"/>
      <c r="K27" s="58"/>
      <c r="L27" s="63"/>
    </row>
    <row r="28" spans="2:14" ht="10.5" customHeight="1" x14ac:dyDescent="0.25"/>
    <row r="29" spans="2:14" ht="18.75" customHeight="1" x14ac:dyDescent="0.25">
      <c r="B29" s="1" t="s">
        <v>89</v>
      </c>
    </row>
    <row r="30" spans="2:14" x14ac:dyDescent="0.25">
      <c r="C30" s="31"/>
      <c r="D30" s="32" t="s">
        <v>90</v>
      </c>
      <c r="E30" s="111" t="s">
        <v>91</v>
      </c>
      <c r="F30" s="111"/>
      <c r="G30" s="93" t="s">
        <v>4</v>
      </c>
      <c r="H30" s="111"/>
      <c r="I30" s="111" t="s">
        <v>16</v>
      </c>
      <c r="J30" s="111"/>
      <c r="K30" s="111" t="s">
        <v>15</v>
      </c>
      <c r="L30" s="111"/>
    </row>
    <row r="31" spans="2:14" ht="26.25" customHeight="1" x14ac:dyDescent="0.25">
      <c r="C31" s="22" t="s">
        <v>74</v>
      </c>
      <c r="D31" s="12"/>
      <c r="E31" s="92"/>
      <c r="F31" s="93"/>
      <c r="G31" s="94">
        <f>'⓵【宿泊】鳥取県民分'!G6+'⓵【宿泊】12月31日までの島根県民分（ワクチン適用分）'!G6+'⓵【宿泊】12月31日までの島根県民分（ワクチン非適用分）'!G6+'⓵【宿泊】1月1日以降の島根県民分'!G6</f>
        <v>0</v>
      </c>
      <c r="H31" s="95"/>
      <c r="I31" s="95">
        <f>'⓵【宿泊】鳥取県民分'!M6+'⓵【宿泊】12月31日までの島根県民分（ワクチン適用分）'!M6+'⓵【宿泊】12月31日までの島根県民分（ワクチン非適用分）'!M6+'⓵【宿泊】1月1日以降の島根県民分'!M6</f>
        <v>0</v>
      </c>
      <c r="J31" s="95"/>
      <c r="K31" s="95">
        <f>'⓵【宿泊】鳥取県民分'!I6+'⓵【宿泊】12月31日までの島根県民分（ワクチン適用分）'!I6+'⓵【宿泊】12月31日までの島根県民分（ワクチン非適用分）'!I6+'⓵【宿泊】1月1日以降の島根県民分'!I6</f>
        <v>0</v>
      </c>
      <c r="L31" s="95"/>
      <c r="N31" s="7" t="s">
        <v>92</v>
      </c>
    </row>
    <row r="32" spans="2:14" ht="26.25" customHeight="1" x14ac:dyDescent="0.25">
      <c r="C32" s="22" t="s">
        <v>78</v>
      </c>
      <c r="D32" s="12"/>
      <c r="E32" s="92"/>
      <c r="F32" s="93"/>
      <c r="G32" s="94">
        <f>②【日帰り温泉・体験等】入力シート!G6</f>
        <v>0</v>
      </c>
      <c r="H32" s="95"/>
      <c r="I32" s="95">
        <f>②【日帰り温泉・体験等】入力シート!M6</f>
        <v>0</v>
      </c>
      <c r="J32" s="95"/>
      <c r="K32" s="95">
        <f>②【日帰り温泉・体験等】入力シート!I6</f>
        <v>0</v>
      </c>
      <c r="L32" s="95"/>
      <c r="N32" s="7" t="s">
        <v>92</v>
      </c>
    </row>
    <row r="33" spans="3:14" ht="26.25" customHeight="1" x14ac:dyDescent="0.25">
      <c r="C33" s="22" t="s">
        <v>81</v>
      </c>
      <c r="D33" s="12"/>
      <c r="E33" s="92"/>
      <c r="F33" s="93"/>
      <c r="G33" s="94">
        <f>③【日帰り旅行】鳥取県民分!G6+③【宿泊旅行】鳥取県民分!G6+'③【日帰り旅行】12月31日までの島根県民分（ワクチン適用分）'!G6+'③【宿泊旅行】12月31日までの島根県民分（ワクチン適用分）'!G6+③【日帰り旅行】1月1日以降の島根県民分!G6+③【宿泊旅行】1月1日以降の島根県民分!G6</f>
        <v>0</v>
      </c>
      <c r="H33" s="95"/>
      <c r="I33" s="95">
        <f>③【日帰り旅行】鳥取県民分!M6+③【宿泊旅行】鳥取県民分!M6+'③【日帰り旅行】12月31日までの島根県民分（ワクチン適用分）'!M6+'③【宿泊旅行】12月31日までの島根県民分（ワクチン適用分）'!M6+③【日帰り旅行】1月1日以降の島根県民分!M6+③【宿泊旅行】1月1日以降の島根県民分!M6</f>
        <v>0</v>
      </c>
      <c r="J33" s="95"/>
      <c r="K33" s="95">
        <f>③【日帰り旅行】鳥取県民分!I6+③【宿泊旅行】鳥取県民分!I6+'③【日帰り旅行】12月31日までの島根県民分（ワクチン適用分）'!I6+'③【宿泊旅行】12月31日までの島根県民分（ワクチン適用分）'!I6+③【日帰り旅行】1月1日以降の島根県民分!I6+③【宿泊旅行】1月1日以降の島根県民分!I6</f>
        <v>0</v>
      </c>
      <c r="L33" s="95"/>
      <c r="N33" s="7" t="s">
        <v>92</v>
      </c>
    </row>
    <row r="34" spans="3:14" ht="26.25" customHeight="1" x14ac:dyDescent="0.25">
      <c r="C34" s="22" t="s">
        <v>83</v>
      </c>
      <c r="D34" s="12"/>
      <c r="E34" s="92"/>
      <c r="F34" s="93"/>
      <c r="G34" s="94">
        <f>④【宿泊】兵庫県民分!G6+④【宿泊】岡山県民分!G6+④【宿泊】広島県民分!G6</f>
        <v>0</v>
      </c>
      <c r="H34" s="95"/>
      <c r="I34" s="95">
        <f>④【宿泊】兵庫県民分!M6+④【宿泊】岡山県民分!M6+④【宿泊】広島県民分!M6</f>
        <v>0</v>
      </c>
      <c r="J34" s="95"/>
      <c r="K34" s="95">
        <f>④【宿泊】兵庫県民分!I6+④【宿泊】岡山県民分!I6+④【宿泊】広島県民分!I6</f>
        <v>0</v>
      </c>
      <c r="L34" s="95"/>
      <c r="N34" s="7" t="s">
        <v>92</v>
      </c>
    </row>
    <row r="35" spans="3:14" ht="26.25" customHeight="1" x14ac:dyDescent="0.25">
      <c r="C35" s="22" t="s">
        <v>85</v>
      </c>
      <c r="D35" s="12"/>
      <c r="E35" s="92"/>
      <c r="F35" s="93"/>
      <c r="G35" s="94">
        <f>⑤【日帰り旅行】兵庫県民分!G6+⑤【宿泊旅行】兵庫県民分!G6+⑤【日帰り旅行】岡山県民分!G6+⑤【宿泊旅行】岡山県民分!G6+⑤【日帰り旅行】広島県民分!G6+⑤【宿泊旅行】広島県民分!G6</f>
        <v>0</v>
      </c>
      <c r="H35" s="95"/>
      <c r="I35" s="95">
        <f>⑤【日帰り旅行】兵庫県民分!M6+⑤【宿泊旅行】兵庫県民分!M6+⑤【日帰り旅行】岡山県民分!M6+⑤【宿泊旅行】岡山県民分!M6+⑤【日帰り旅行】広島県民分!M6+⑤【宿泊旅行】広島県民分!M6</f>
        <v>0</v>
      </c>
      <c r="J35" s="95"/>
      <c r="K35" s="95">
        <f>⑤【日帰り旅行】兵庫県民分!I6+⑤【宿泊旅行】兵庫県民分!I6+⑤【日帰り旅行】岡山県民分!I6+⑤【宿泊旅行】岡山県民分!I6+⑤【日帰り旅行】広島県民分!I6+⑤【宿泊旅行】広島県民分!I6</f>
        <v>0</v>
      </c>
      <c r="L35" s="95"/>
      <c r="N35" s="7" t="s">
        <v>92</v>
      </c>
    </row>
    <row r="36" spans="3:14" x14ac:dyDescent="0.25">
      <c r="C36" s="96" t="s">
        <v>93</v>
      </c>
      <c r="D36" s="92" t="s">
        <v>94</v>
      </c>
      <c r="E36" s="98"/>
      <c r="F36" s="93"/>
      <c r="G36" s="124" t="s">
        <v>95</v>
      </c>
      <c r="H36" s="125"/>
      <c r="I36" s="126" t="s">
        <v>16</v>
      </c>
      <c r="J36" s="126"/>
      <c r="K36" s="111" t="s">
        <v>15</v>
      </c>
      <c r="L36" s="111"/>
    </row>
    <row r="37" spans="3:14" ht="26.25" customHeight="1" thickBot="1" x14ac:dyDescent="0.3">
      <c r="C37" s="97"/>
      <c r="D37" s="99">
        <v>1000</v>
      </c>
      <c r="E37" s="100"/>
      <c r="F37" s="100"/>
      <c r="G37" s="122">
        <f>⑥⑦【クーポン】入力シート!G6</f>
        <v>0</v>
      </c>
      <c r="H37" s="122"/>
      <c r="I37" s="123">
        <f>D37*G37</f>
        <v>0</v>
      </c>
      <c r="J37" s="122"/>
      <c r="K37" s="122">
        <f>D37*G37</f>
        <v>0</v>
      </c>
      <c r="L37" s="122"/>
      <c r="N37" s="48" t="s">
        <v>92</v>
      </c>
    </row>
    <row r="38" spans="3:14" ht="26.25" customHeight="1" thickBot="1" x14ac:dyDescent="0.3">
      <c r="C38" s="105" t="s">
        <v>96</v>
      </c>
      <c r="D38" s="106"/>
      <c r="E38" s="106"/>
      <c r="F38" s="107"/>
      <c r="G38" s="103">
        <f>G31+G32+G33+G34+G35+G37</f>
        <v>0</v>
      </c>
      <c r="H38" s="103"/>
      <c r="I38" s="103">
        <f t="shared" ref="I38" si="0">I31+I32+I33+I34+I35+I37</f>
        <v>0</v>
      </c>
      <c r="J38" s="103"/>
      <c r="K38" s="103">
        <f t="shared" ref="K38" si="1">K31+K32+K33+K34+K35+K37</f>
        <v>0</v>
      </c>
      <c r="L38" s="104"/>
      <c r="N38" s="7" t="s">
        <v>9</v>
      </c>
    </row>
    <row r="39" spans="3:14" x14ac:dyDescent="0.25">
      <c r="C39" s="115" t="s">
        <v>97</v>
      </c>
      <c r="D39" s="116"/>
      <c r="E39" s="116"/>
      <c r="F39" s="116"/>
      <c r="G39" s="116"/>
      <c r="H39" s="116"/>
      <c r="I39" s="116"/>
      <c r="J39" s="116"/>
      <c r="K39" s="116"/>
      <c r="L39" s="117"/>
    </row>
    <row r="40" spans="3:14" ht="15.75" customHeight="1" x14ac:dyDescent="0.25">
      <c r="C40" s="86" t="s">
        <v>98</v>
      </c>
      <c r="D40" s="87"/>
      <c r="E40" s="87"/>
      <c r="F40" s="88"/>
      <c r="G40" s="89">
        <f>'⓵【宿泊】鳥取県民分'!G6+③【日帰り旅行】鳥取県民分!G6+③【宿泊旅行】鳥取県民分!G6</f>
        <v>0</v>
      </c>
      <c r="H40" s="90"/>
      <c r="I40" s="89">
        <f>'⓵【宿泊】鳥取県民分'!M6+③【日帰り旅行】鳥取県民分!M6+③【宿泊旅行】鳥取県民分!M6</f>
        <v>0</v>
      </c>
      <c r="J40" s="91"/>
      <c r="K40" s="89">
        <f>'⓵【宿泊】鳥取県民分'!I6+③【日帰り旅行】鳥取県民分!I6+③【宿泊旅行】鳥取県民分!I6</f>
        <v>0</v>
      </c>
      <c r="L40" s="91"/>
      <c r="N40" s="7" t="s">
        <v>92</v>
      </c>
    </row>
    <row r="41" spans="3:14" ht="30.75" customHeight="1" x14ac:dyDescent="0.25">
      <c r="C41" s="86" t="s">
        <v>99</v>
      </c>
      <c r="D41" s="87"/>
      <c r="E41" s="87"/>
      <c r="F41" s="88"/>
      <c r="G41" s="89">
        <f>'⓵【宿泊】12月31日までの島根県民分（ワクチン適用分）'!G6+'③【日帰り旅行】12月31日までの島根県民分（ワクチン適用分）'!G6+'③【宿泊旅行】12月31日までの島根県民分（ワクチン適用分）'!G6</f>
        <v>0</v>
      </c>
      <c r="H41" s="90"/>
      <c r="I41" s="89">
        <f>'⓵【宿泊】12月31日までの島根県民分（ワクチン適用分）'!M6+'③【日帰り旅行】12月31日までの島根県民分（ワクチン適用分）'!M6+'③【宿泊旅行】12月31日までの島根県民分（ワクチン適用分）'!M6</f>
        <v>0</v>
      </c>
      <c r="J41" s="91"/>
      <c r="K41" s="89">
        <f>'⓵【宿泊】12月31日までの島根県民分（ワクチン適用分）'!I6+'③【日帰り旅行】12月31日までの島根県民分（ワクチン適用分）'!I6+'③【宿泊旅行】12月31日までの島根県民分（ワクチン適用分）'!I6</f>
        <v>0</v>
      </c>
      <c r="L41" s="91"/>
      <c r="N41" s="7" t="s">
        <v>92</v>
      </c>
    </row>
    <row r="42" spans="3:14" ht="30.75" customHeight="1" x14ac:dyDescent="0.25">
      <c r="C42" s="86" t="s">
        <v>100</v>
      </c>
      <c r="D42" s="87"/>
      <c r="E42" s="87"/>
      <c r="F42" s="88"/>
      <c r="G42" s="89">
        <f>'⓵【宿泊】12月31日までの島根県民分（ワクチン非適用分）'!G6</f>
        <v>0</v>
      </c>
      <c r="H42" s="90"/>
      <c r="I42" s="89">
        <f>'⓵【宿泊】12月31日までの島根県民分（ワクチン非適用分）'!M6</f>
        <v>0</v>
      </c>
      <c r="J42" s="91"/>
      <c r="K42" s="89">
        <f>'⓵【宿泊】12月31日までの島根県民分（ワクチン非適用分）'!I6</f>
        <v>0</v>
      </c>
      <c r="L42" s="91"/>
      <c r="N42" s="7" t="s">
        <v>92</v>
      </c>
    </row>
    <row r="43" spans="3:14" x14ac:dyDescent="0.25">
      <c r="C43" s="86" t="s">
        <v>101</v>
      </c>
      <c r="D43" s="87"/>
      <c r="E43" s="87"/>
      <c r="F43" s="88"/>
      <c r="G43" s="89">
        <f>'⓵【宿泊】1月1日以降の島根県民分'!G6+③【日帰り旅行】1月1日以降の島根県民分!G6+③【宿泊旅行】1月1日以降の島根県民分!G6</f>
        <v>0</v>
      </c>
      <c r="H43" s="90"/>
      <c r="I43" s="89">
        <f>'⓵【宿泊】1月1日以降の島根県民分'!M6+③【日帰り旅行】1月1日以降の島根県民分!M6+③【宿泊旅行】1月1日以降の島根県民分!M6</f>
        <v>0</v>
      </c>
      <c r="J43" s="91"/>
      <c r="K43" s="89">
        <f>'⓵【宿泊】1月1日以降の島根県民分'!I6+③【日帰り旅行】1月1日以降の島根県民分!I6+③【宿泊旅行】1月1日以降の島根県民分!I6</f>
        <v>0</v>
      </c>
      <c r="L43" s="91"/>
      <c r="N43" s="7" t="s">
        <v>92</v>
      </c>
    </row>
    <row r="44" spans="3:14" x14ac:dyDescent="0.25">
      <c r="C44" s="121" t="s">
        <v>102</v>
      </c>
      <c r="D44" s="113"/>
      <c r="E44" s="113"/>
      <c r="F44" s="114"/>
      <c r="G44" s="118">
        <f>G42+G32</f>
        <v>0</v>
      </c>
      <c r="H44" s="119"/>
      <c r="I44" s="118">
        <f>I42+I32</f>
        <v>0</v>
      </c>
      <c r="J44" s="120"/>
      <c r="K44" s="118">
        <f>K42+K32</f>
        <v>0</v>
      </c>
      <c r="L44" s="120"/>
      <c r="N44" s="7" t="s">
        <v>9</v>
      </c>
    </row>
    <row r="45" spans="3:14" x14ac:dyDescent="0.25">
      <c r="C45" s="112" t="s">
        <v>103</v>
      </c>
      <c r="D45" s="113"/>
      <c r="E45" s="113"/>
      <c r="F45" s="114"/>
      <c r="G45" s="118">
        <f>G40+G41+G43+G34+G35+G37</f>
        <v>0</v>
      </c>
      <c r="H45" s="119"/>
      <c r="I45" s="118">
        <f>I40+I41+I43+I34+I35+I37</f>
        <v>0</v>
      </c>
      <c r="J45" s="120"/>
      <c r="K45" s="118">
        <f>K40+K41+K43+K34+K35+K37</f>
        <v>0</v>
      </c>
      <c r="L45" s="120"/>
      <c r="N45" s="7" t="s">
        <v>9</v>
      </c>
    </row>
    <row r="46" spans="3:14" x14ac:dyDescent="0.25">
      <c r="C46" s="86" t="s">
        <v>104</v>
      </c>
      <c r="D46" s="87"/>
      <c r="E46" s="87"/>
      <c r="F46" s="88"/>
      <c r="G46" s="89">
        <f>③【日帰り旅行】鳥取県民分!G6</f>
        <v>0</v>
      </c>
      <c r="H46" s="90"/>
      <c r="I46" s="89">
        <f>③【日帰り旅行】鳥取県民分!M6</f>
        <v>0</v>
      </c>
      <c r="J46" s="91"/>
      <c r="K46" s="89">
        <f>③【日帰り旅行】鳥取県民分!I6</f>
        <v>0</v>
      </c>
      <c r="L46" s="91"/>
      <c r="N46" s="7" t="s">
        <v>92</v>
      </c>
    </row>
    <row r="47" spans="3:14" x14ac:dyDescent="0.25">
      <c r="C47" s="86" t="s">
        <v>105</v>
      </c>
      <c r="D47" s="87"/>
      <c r="E47" s="87"/>
      <c r="F47" s="88"/>
      <c r="G47" s="89">
        <f>③【宿泊旅行】鳥取県民分!G6</f>
        <v>0</v>
      </c>
      <c r="H47" s="90"/>
      <c r="I47" s="89">
        <f>③【宿泊旅行】鳥取県民分!M6</f>
        <v>0</v>
      </c>
      <c r="J47" s="91"/>
      <c r="K47" s="89">
        <f>③【宿泊旅行】鳥取県民分!I6</f>
        <v>0</v>
      </c>
      <c r="L47" s="91"/>
      <c r="N47" s="7" t="s">
        <v>92</v>
      </c>
    </row>
    <row r="48" spans="3:14" ht="30.75" customHeight="1" x14ac:dyDescent="0.25">
      <c r="C48" s="86" t="s">
        <v>106</v>
      </c>
      <c r="D48" s="87"/>
      <c r="E48" s="87"/>
      <c r="F48" s="88"/>
      <c r="G48" s="89">
        <f>'③【日帰り旅行】12月31日までの島根県民分（ワクチン適用分）'!G6</f>
        <v>0</v>
      </c>
      <c r="H48" s="90"/>
      <c r="I48" s="89">
        <f>'③【日帰り旅行】12月31日までの島根県民分（ワクチン適用分）'!M6</f>
        <v>0</v>
      </c>
      <c r="J48" s="91"/>
      <c r="K48" s="89">
        <f>'③【日帰り旅行】12月31日までの島根県民分（ワクチン適用分）'!I6</f>
        <v>0</v>
      </c>
      <c r="L48" s="91"/>
      <c r="N48" s="7" t="s">
        <v>92</v>
      </c>
    </row>
    <row r="49" spans="2:14" ht="30.75" customHeight="1" x14ac:dyDescent="0.25">
      <c r="C49" s="86" t="s">
        <v>107</v>
      </c>
      <c r="D49" s="87"/>
      <c r="E49" s="87"/>
      <c r="F49" s="88"/>
      <c r="G49" s="89">
        <f>'③【宿泊旅行】12月31日までの島根県民分（ワクチン適用分）'!G6</f>
        <v>0</v>
      </c>
      <c r="H49" s="90"/>
      <c r="I49" s="89">
        <f>'③【宿泊旅行】12月31日までの島根県民分（ワクチン適用分）'!M6</f>
        <v>0</v>
      </c>
      <c r="J49" s="91"/>
      <c r="K49" s="89">
        <f>'③【宿泊旅行】12月31日までの島根県民分（ワクチン適用分）'!I6</f>
        <v>0</v>
      </c>
      <c r="L49" s="91"/>
      <c r="N49" s="7" t="s">
        <v>92</v>
      </c>
    </row>
    <row r="50" spans="2:14" x14ac:dyDescent="0.25">
      <c r="C50" s="86" t="s">
        <v>108</v>
      </c>
      <c r="D50" s="87"/>
      <c r="E50" s="87"/>
      <c r="F50" s="88"/>
      <c r="G50" s="89">
        <f>③【日帰り旅行】1月1日以降の島根県民分!G6</f>
        <v>0</v>
      </c>
      <c r="H50" s="90"/>
      <c r="I50" s="89">
        <f>③【日帰り旅行】1月1日以降の島根県民分!M6</f>
        <v>0</v>
      </c>
      <c r="J50" s="91"/>
      <c r="K50" s="89">
        <f>③【日帰り旅行】1月1日以降の島根県民分!I6</f>
        <v>0</v>
      </c>
      <c r="L50" s="91"/>
      <c r="N50" s="7" t="s">
        <v>92</v>
      </c>
    </row>
    <row r="51" spans="2:14" x14ac:dyDescent="0.25">
      <c r="C51" s="86" t="s">
        <v>109</v>
      </c>
      <c r="D51" s="87"/>
      <c r="E51" s="87"/>
      <c r="F51" s="88"/>
      <c r="G51" s="89">
        <f>③【宿泊旅行】1月1日以降の島根県民分!G6</f>
        <v>0</v>
      </c>
      <c r="H51" s="90"/>
      <c r="I51" s="89">
        <f>③【宿泊旅行】1月1日以降の島根県民分!M6</f>
        <v>0</v>
      </c>
      <c r="J51" s="91"/>
      <c r="K51" s="89">
        <f>③【宿泊旅行】1月1日以降の島根県民分!I6</f>
        <v>0</v>
      </c>
      <c r="L51" s="91"/>
      <c r="N51" s="7" t="s">
        <v>92</v>
      </c>
    </row>
    <row r="52" spans="2:14" x14ac:dyDescent="0.25">
      <c r="C52" s="86" t="s">
        <v>110</v>
      </c>
      <c r="D52" s="87"/>
      <c r="E52" s="87"/>
      <c r="F52" s="88"/>
      <c r="G52" s="89">
        <f>④【宿泊】兵庫県民分!G6</f>
        <v>0</v>
      </c>
      <c r="H52" s="90"/>
      <c r="I52" s="89">
        <f>④【宿泊】兵庫県民分!M6</f>
        <v>0</v>
      </c>
      <c r="J52" s="91"/>
      <c r="K52" s="89">
        <f>④【宿泊】兵庫県民分!I6</f>
        <v>0</v>
      </c>
      <c r="L52" s="91"/>
      <c r="N52" s="7" t="s">
        <v>92</v>
      </c>
    </row>
    <row r="53" spans="2:14" ht="15.75" customHeight="1" x14ac:dyDescent="0.25">
      <c r="C53" s="86" t="s">
        <v>111</v>
      </c>
      <c r="D53" s="87"/>
      <c r="E53" s="87"/>
      <c r="F53" s="88"/>
      <c r="G53" s="89">
        <f>④【宿泊】岡山県民分!G6</f>
        <v>0</v>
      </c>
      <c r="H53" s="90"/>
      <c r="I53" s="89">
        <f>④【宿泊】岡山県民分!M6</f>
        <v>0</v>
      </c>
      <c r="J53" s="91"/>
      <c r="K53" s="89">
        <f>④【宿泊】岡山県民分!I6</f>
        <v>0</v>
      </c>
      <c r="L53" s="91"/>
      <c r="N53" s="7" t="s">
        <v>92</v>
      </c>
    </row>
    <row r="54" spans="2:14" ht="15.75" customHeight="1" x14ac:dyDescent="0.25">
      <c r="C54" s="86" t="s">
        <v>112</v>
      </c>
      <c r="D54" s="87"/>
      <c r="E54" s="87"/>
      <c r="F54" s="88"/>
      <c r="G54" s="89">
        <f>④【宿泊】広島県民分!G6</f>
        <v>0</v>
      </c>
      <c r="H54" s="90"/>
      <c r="I54" s="89">
        <f>④【宿泊】広島県民分!M6</f>
        <v>0</v>
      </c>
      <c r="J54" s="91"/>
      <c r="K54" s="89">
        <f>④【宿泊】広島県民分!I6</f>
        <v>0</v>
      </c>
      <c r="L54" s="91"/>
      <c r="N54" s="7" t="s">
        <v>92</v>
      </c>
    </row>
    <row r="55" spans="2:14" ht="15.75" customHeight="1" x14ac:dyDescent="0.25">
      <c r="C55" s="86" t="s">
        <v>113</v>
      </c>
      <c r="D55" s="87"/>
      <c r="E55" s="87"/>
      <c r="F55" s="88"/>
      <c r="G55" s="89">
        <f>⑤【日帰り旅行】兵庫県民分!G6</f>
        <v>0</v>
      </c>
      <c r="H55" s="90"/>
      <c r="I55" s="89">
        <f>⑤【日帰り旅行】兵庫県民分!M6</f>
        <v>0</v>
      </c>
      <c r="J55" s="91"/>
      <c r="K55" s="89">
        <f>⑤【日帰り旅行】兵庫県民分!I6</f>
        <v>0</v>
      </c>
      <c r="L55" s="91"/>
      <c r="N55" s="7" t="s">
        <v>92</v>
      </c>
    </row>
    <row r="56" spans="2:14" ht="15.75" customHeight="1" x14ac:dyDescent="0.25">
      <c r="C56" s="86" t="s">
        <v>114</v>
      </c>
      <c r="D56" s="87"/>
      <c r="E56" s="87"/>
      <c r="F56" s="88"/>
      <c r="G56" s="89">
        <f>⑤【宿泊旅行】兵庫県民分!G6</f>
        <v>0</v>
      </c>
      <c r="H56" s="90"/>
      <c r="I56" s="89">
        <f>⑤【宿泊旅行】兵庫県民分!M6</f>
        <v>0</v>
      </c>
      <c r="J56" s="91"/>
      <c r="K56" s="89">
        <f>⑤【宿泊旅行】兵庫県民分!I6</f>
        <v>0</v>
      </c>
      <c r="L56" s="91"/>
      <c r="N56" s="7" t="s">
        <v>92</v>
      </c>
    </row>
    <row r="57" spans="2:14" ht="15.75" customHeight="1" x14ac:dyDescent="0.25">
      <c r="C57" s="86" t="s">
        <v>115</v>
      </c>
      <c r="D57" s="87"/>
      <c r="E57" s="87"/>
      <c r="F57" s="88"/>
      <c r="G57" s="89">
        <f>⑤【日帰り旅行】岡山県民分!G6</f>
        <v>0</v>
      </c>
      <c r="H57" s="90"/>
      <c r="I57" s="89">
        <f>⑤【日帰り旅行】岡山県民分!M6</f>
        <v>0</v>
      </c>
      <c r="J57" s="91"/>
      <c r="K57" s="89">
        <f>⑤【日帰り旅行】岡山県民分!I6</f>
        <v>0</v>
      </c>
      <c r="L57" s="91"/>
      <c r="N57" s="7" t="s">
        <v>92</v>
      </c>
    </row>
    <row r="58" spans="2:14" ht="15.75" customHeight="1" x14ac:dyDescent="0.25">
      <c r="C58" s="86" t="s">
        <v>116</v>
      </c>
      <c r="D58" s="87"/>
      <c r="E58" s="87"/>
      <c r="F58" s="88"/>
      <c r="G58" s="89">
        <f>⑤【宿泊旅行】岡山県民分!G6</f>
        <v>0</v>
      </c>
      <c r="H58" s="90"/>
      <c r="I58" s="89">
        <f>⑤【宿泊旅行】岡山県民分!M6</f>
        <v>0</v>
      </c>
      <c r="J58" s="91"/>
      <c r="K58" s="89">
        <f>⑤【宿泊旅行】岡山県民分!I6</f>
        <v>0</v>
      </c>
      <c r="L58" s="91"/>
      <c r="N58" s="7" t="s">
        <v>92</v>
      </c>
    </row>
    <row r="59" spans="2:14" ht="15.75" customHeight="1" x14ac:dyDescent="0.25">
      <c r="C59" s="86" t="s">
        <v>117</v>
      </c>
      <c r="D59" s="87"/>
      <c r="E59" s="87"/>
      <c r="F59" s="88"/>
      <c r="G59" s="89">
        <f>⑤【日帰り旅行】広島県民分!G6</f>
        <v>0</v>
      </c>
      <c r="H59" s="90"/>
      <c r="I59" s="89">
        <f>⑤【日帰り旅行】広島県民分!M6</f>
        <v>0</v>
      </c>
      <c r="J59" s="91"/>
      <c r="K59" s="89">
        <f>⑤【日帰り旅行】広島県民分!I6</f>
        <v>0</v>
      </c>
      <c r="L59" s="91"/>
      <c r="N59" s="7" t="s">
        <v>92</v>
      </c>
    </row>
    <row r="60" spans="2:14" ht="15.75" customHeight="1" x14ac:dyDescent="0.25">
      <c r="C60" s="86" t="s">
        <v>118</v>
      </c>
      <c r="D60" s="87"/>
      <c r="E60" s="87"/>
      <c r="F60" s="88"/>
      <c r="G60" s="89">
        <f>⑤【宿泊旅行】広島県民分!G6</f>
        <v>0</v>
      </c>
      <c r="H60" s="90"/>
      <c r="I60" s="89">
        <f>⑤【宿泊旅行】広島県民分!M6</f>
        <v>0</v>
      </c>
      <c r="J60" s="91"/>
      <c r="K60" s="89">
        <f>⑤【宿泊旅行】広島県民分!I6</f>
        <v>0</v>
      </c>
      <c r="L60" s="91"/>
      <c r="N60" s="7" t="s">
        <v>92</v>
      </c>
    </row>
    <row r="61" spans="2:14" ht="10.5" customHeight="1" x14ac:dyDescent="0.25"/>
    <row r="62" spans="2:14" ht="17.25" customHeight="1" x14ac:dyDescent="0.25">
      <c r="B62" s="1" t="s">
        <v>119</v>
      </c>
      <c r="E62" s="1" t="s">
        <v>120</v>
      </c>
      <c r="N62" s="7" t="s">
        <v>121</v>
      </c>
    </row>
    <row r="63" spans="2:14" ht="10.5" customHeight="1" x14ac:dyDescent="0.25"/>
    <row r="64" spans="2:14" ht="17.25" customHeight="1" x14ac:dyDescent="0.25">
      <c r="B64" s="1" t="s">
        <v>122</v>
      </c>
    </row>
    <row r="65" spans="4:14" ht="17.25" customHeight="1" x14ac:dyDescent="0.25">
      <c r="D65" s="1" t="s">
        <v>123</v>
      </c>
      <c r="N65" s="7" t="s">
        <v>124</v>
      </c>
    </row>
    <row r="66" spans="4:14" ht="17.25" customHeight="1" x14ac:dyDescent="0.25">
      <c r="D66" s="1" t="s">
        <v>125</v>
      </c>
      <c r="N66" s="7" t="s">
        <v>124</v>
      </c>
    </row>
    <row r="67" spans="4:14" ht="17.25" customHeight="1" x14ac:dyDescent="0.25">
      <c r="D67" s="1" t="s">
        <v>126</v>
      </c>
    </row>
  </sheetData>
  <sheetProtection selectLockedCells="1"/>
  <mergeCells count="133">
    <mergeCell ref="C60:F60"/>
    <mergeCell ref="G60:H60"/>
    <mergeCell ref="I60:J60"/>
    <mergeCell ref="K60:L60"/>
    <mergeCell ref="C54:F54"/>
    <mergeCell ref="G54:H54"/>
    <mergeCell ref="I54:J54"/>
    <mergeCell ref="K54:L54"/>
    <mergeCell ref="C55:F55"/>
    <mergeCell ref="G55:H55"/>
    <mergeCell ref="I55:J55"/>
    <mergeCell ref="K55:L55"/>
    <mergeCell ref="C56:F56"/>
    <mergeCell ref="G56:H56"/>
    <mergeCell ref="I56:J56"/>
    <mergeCell ref="K56:L56"/>
    <mergeCell ref="C58:F58"/>
    <mergeCell ref="G58:H58"/>
    <mergeCell ref="I58:J58"/>
    <mergeCell ref="K58:L58"/>
    <mergeCell ref="C59:F59"/>
    <mergeCell ref="G59:H59"/>
    <mergeCell ref="I59:J59"/>
    <mergeCell ref="K59:L59"/>
    <mergeCell ref="C57:F57"/>
    <mergeCell ref="G57:H57"/>
    <mergeCell ref="I57:J57"/>
    <mergeCell ref="K57:L57"/>
    <mergeCell ref="C46:F46"/>
    <mergeCell ref="G46:H46"/>
    <mergeCell ref="I46:J46"/>
    <mergeCell ref="K46:L46"/>
    <mergeCell ref="C47:F47"/>
    <mergeCell ref="G47:H47"/>
    <mergeCell ref="I47:J47"/>
    <mergeCell ref="K47:L47"/>
    <mergeCell ref="C48:F48"/>
    <mergeCell ref="G48:H48"/>
    <mergeCell ref="I48:J48"/>
    <mergeCell ref="K48:L48"/>
    <mergeCell ref="C52:F52"/>
    <mergeCell ref="G52:H52"/>
    <mergeCell ref="I52:J52"/>
    <mergeCell ref="K52:L52"/>
    <mergeCell ref="C53:F53"/>
    <mergeCell ref="G53:H53"/>
    <mergeCell ref="I53:J53"/>
    <mergeCell ref="K53:L53"/>
    <mergeCell ref="I30:J30"/>
    <mergeCell ref="K30:L30"/>
    <mergeCell ref="G41:H41"/>
    <mergeCell ref="I41:J41"/>
    <mergeCell ref="K41:L41"/>
    <mergeCell ref="C44:F44"/>
    <mergeCell ref="G44:H44"/>
    <mergeCell ref="I44:J44"/>
    <mergeCell ref="K44:L44"/>
    <mergeCell ref="C43:F43"/>
    <mergeCell ref="G43:H43"/>
    <mergeCell ref="I43:J43"/>
    <mergeCell ref="K43:L43"/>
    <mergeCell ref="C42:F42"/>
    <mergeCell ref="G42:H42"/>
    <mergeCell ref="I42:J42"/>
    <mergeCell ref="K42:L42"/>
    <mergeCell ref="K31:L31"/>
    <mergeCell ref="G37:H37"/>
    <mergeCell ref="I37:J37"/>
    <mergeCell ref="K37:L37"/>
    <mergeCell ref="G36:H36"/>
    <mergeCell ref="I36:J36"/>
    <mergeCell ref="K36:L36"/>
    <mergeCell ref="C45:F45"/>
    <mergeCell ref="C39:L39"/>
    <mergeCell ref="G40:H40"/>
    <mergeCell ref="G45:H45"/>
    <mergeCell ref="I40:J40"/>
    <mergeCell ref="I45:J45"/>
    <mergeCell ref="K40:L40"/>
    <mergeCell ref="K45:L45"/>
    <mergeCell ref="C41:F41"/>
    <mergeCell ref="C40:F40"/>
    <mergeCell ref="J2:L2"/>
    <mergeCell ref="I8:L8"/>
    <mergeCell ref="G38:H38"/>
    <mergeCell ref="I38:J38"/>
    <mergeCell ref="K38:L38"/>
    <mergeCell ref="C38:F38"/>
    <mergeCell ref="E32:F32"/>
    <mergeCell ref="G32:H32"/>
    <mergeCell ref="I32:J32"/>
    <mergeCell ref="K32:L32"/>
    <mergeCell ref="E31:F31"/>
    <mergeCell ref="G31:H31"/>
    <mergeCell ref="I31:J31"/>
    <mergeCell ref="B4:L4"/>
    <mergeCell ref="I12:L12"/>
    <mergeCell ref="I13:L13"/>
    <mergeCell ref="I14:L14"/>
    <mergeCell ref="I7:L7"/>
    <mergeCell ref="I10:L10"/>
    <mergeCell ref="I9:K9"/>
    <mergeCell ref="I11:L11"/>
    <mergeCell ref="B19:L19"/>
    <mergeCell ref="E30:F30"/>
    <mergeCell ref="G30:H30"/>
    <mergeCell ref="E33:F33"/>
    <mergeCell ref="G33:H33"/>
    <mergeCell ref="I33:J33"/>
    <mergeCell ref="K33:L33"/>
    <mergeCell ref="C36:C37"/>
    <mergeCell ref="D36:F36"/>
    <mergeCell ref="D37:F37"/>
    <mergeCell ref="E34:F34"/>
    <mergeCell ref="G34:H34"/>
    <mergeCell ref="I34:J34"/>
    <mergeCell ref="K34:L34"/>
    <mergeCell ref="E35:F35"/>
    <mergeCell ref="G35:H35"/>
    <mergeCell ref="I35:J35"/>
    <mergeCell ref="K35:L35"/>
    <mergeCell ref="C49:F49"/>
    <mergeCell ref="G49:H49"/>
    <mergeCell ref="I49:J49"/>
    <mergeCell ref="K49:L49"/>
    <mergeCell ref="C50:F50"/>
    <mergeCell ref="G50:H50"/>
    <mergeCell ref="I50:J50"/>
    <mergeCell ref="K50:L50"/>
    <mergeCell ref="C51:F51"/>
    <mergeCell ref="G51:H51"/>
    <mergeCell ref="I51:J51"/>
    <mergeCell ref="K51:L51"/>
  </mergeCells>
  <phoneticPr fontId="1"/>
  <printOptions horizontalCentered="1"/>
  <pageMargins left="0.19685039370078741" right="0.19685039370078741" top="0.35433070866141736" bottom="0" header="0.31496062992125984" footer="0.19685039370078741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64</xdr:row>
                    <xdr:rowOff>0</xdr:rowOff>
                  </from>
                  <to>
                    <xdr:col>2</xdr:col>
                    <xdr:colOff>304800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64</xdr:row>
                    <xdr:rowOff>209550</xdr:rowOff>
                  </from>
                  <to>
                    <xdr:col>2</xdr:col>
                    <xdr:colOff>304800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Check Box 12">
              <controlPr defaultSize="0" autoFill="0" autoLine="0" autoPict="0">
                <anchor moveWithCells="1">
                  <from>
                    <xdr:col>11</xdr:col>
                    <xdr:colOff>95250</xdr:colOff>
                    <xdr:row>21</xdr:row>
                    <xdr:rowOff>0</xdr:rowOff>
                  </from>
                  <to>
                    <xdr:col>11</xdr:col>
                    <xdr:colOff>371475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Check Box 13">
              <controlPr defaultSize="0" autoFill="0" autoLine="0" autoPict="0">
                <anchor moveWithCells="1">
                  <from>
                    <xdr:col>11</xdr:col>
                    <xdr:colOff>95250</xdr:colOff>
                    <xdr:row>21</xdr:row>
                    <xdr:rowOff>0</xdr:rowOff>
                  </from>
                  <to>
                    <xdr:col>11</xdr:col>
                    <xdr:colOff>371475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11</xdr:col>
                    <xdr:colOff>95250</xdr:colOff>
                    <xdr:row>22</xdr:row>
                    <xdr:rowOff>0</xdr:rowOff>
                  </from>
                  <to>
                    <xdr:col>11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11</xdr:col>
                    <xdr:colOff>95250</xdr:colOff>
                    <xdr:row>23</xdr:row>
                    <xdr:rowOff>0</xdr:rowOff>
                  </from>
                  <to>
                    <xdr:col>11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11</xdr:col>
                    <xdr:colOff>95250</xdr:colOff>
                    <xdr:row>26</xdr:row>
                    <xdr:rowOff>0</xdr:rowOff>
                  </from>
                  <to>
                    <xdr:col>11</xdr:col>
                    <xdr:colOff>371475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11</xdr:col>
                    <xdr:colOff>95250</xdr:colOff>
                    <xdr:row>24</xdr:row>
                    <xdr:rowOff>0</xdr:rowOff>
                  </from>
                  <to>
                    <xdr:col>11</xdr:col>
                    <xdr:colOff>371475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11</xdr:col>
                    <xdr:colOff>95250</xdr:colOff>
                    <xdr:row>25</xdr:row>
                    <xdr:rowOff>0</xdr:rowOff>
                  </from>
                  <to>
                    <xdr:col>11</xdr:col>
                    <xdr:colOff>371475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Q50"/>
  <sheetViews>
    <sheetView showZeros="0" view="pageBreakPreview" zoomScaleNormal="100" zoomScaleSheetLayoutView="100" workbookViewId="0">
      <selection activeCell="O9" sqref="O9"/>
    </sheetView>
  </sheetViews>
  <sheetFormatPr defaultRowHeight="15.75" x14ac:dyDescent="0.25"/>
  <cols>
    <col min="1" max="1" width="2.75" style="1" customWidth="1"/>
    <col min="2" max="2" width="2.25" style="1" customWidth="1"/>
    <col min="3" max="8" width="6.875" style="1" customWidth="1"/>
    <col min="9" max="9" width="6.875" style="11" customWidth="1"/>
    <col min="10" max="15" width="6.875" style="1" customWidth="1"/>
    <col min="16" max="16" width="2.75" style="1" customWidth="1"/>
    <col min="17" max="17" width="9" style="7"/>
    <col min="18" max="16384" width="9" style="1"/>
  </cols>
  <sheetData>
    <row r="1" spans="2:17" ht="17.25" customHeight="1" x14ac:dyDescent="0.25"/>
    <row r="2" spans="2:17" ht="17.25" customHeight="1" x14ac:dyDescent="0.25">
      <c r="L2" s="101" t="str">
        <f>補助金実績報告書!J2</f>
        <v>令和　　　年　　　月　　　日　</v>
      </c>
      <c r="M2" s="101"/>
      <c r="N2" s="101"/>
      <c r="O2" s="101"/>
      <c r="Q2" s="7" t="s">
        <v>127</v>
      </c>
    </row>
    <row r="3" spans="2:17" ht="10.5" customHeight="1" x14ac:dyDescent="0.25"/>
    <row r="4" spans="2:17" ht="21" customHeight="1" x14ac:dyDescent="0.25">
      <c r="B4" s="129" t="s">
        <v>128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2:17" ht="10.5" customHeight="1" x14ac:dyDescent="0.25"/>
    <row r="6" spans="2:17" ht="17.25" customHeight="1" x14ac:dyDescent="0.25">
      <c r="B6" s="1" t="s">
        <v>129</v>
      </c>
    </row>
    <row r="7" spans="2:17" ht="22.5" customHeight="1" x14ac:dyDescent="0.25">
      <c r="D7" s="6"/>
      <c r="E7" s="6"/>
      <c r="H7" s="6"/>
      <c r="I7" s="6" t="s">
        <v>59</v>
      </c>
      <c r="J7" s="109">
        <f>補助金実績報告書!I7</f>
        <v>0</v>
      </c>
      <c r="K7" s="109"/>
      <c r="L7" s="109"/>
      <c r="M7" s="109"/>
      <c r="N7" s="109"/>
      <c r="O7" s="109"/>
      <c r="Q7" s="7" t="s">
        <v>130</v>
      </c>
    </row>
    <row r="8" spans="2:17" ht="22.5" customHeight="1" x14ac:dyDescent="0.25">
      <c r="D8" s="6"/>
      <c r="E8" s="6"/>
      <c r="H8" s="6"/>
      <c r="I8" s="6" t="s">
        <v>60</v>
      </c>
      <c r="J8" s="102">
        <f>補助金実績報告書!I8</f>
        <v>0</v>
      </c>
      <c r="K8" s="102"/>
      <c r="L8" s="102"/>
      <c r="M8" s="102"/>
      <c r="N8" s="102"/>
      <c r="O8" s="102"/>
      <c r="Q8" s="7" t="s">
        <v>127</v>
      </c>
    </row>
    <row r="9" spans="2:17" ht="22.5" customHeight="1" x14ac:dyDescent="0.25">
      <c r="I9" s="6" t="s">
        <v>62</v>
      </c>
      <c r="J9" s="102">
        <f>補助金実績報告書!I9</f>
        <v>0</v>
      </c>
      <c r="K9" s="102"/>
      <c r="L9" s="102"/>
      <c r="M9" s="102"/>
      <c r="N9" s="102"/>
      <c r="O9" s="17"/>
      <c r="Q9" s="19" t="s">
        <v>131</v>
      </c>
    </row>
    <row r="10" spans="2:17" ht="22.5" customHeight="1" x14ac:dyDescent="0.25">
      <c r="I10" s="6" t="s">
        <v>64</v>
      </c>
      <c r="J10" s="102" t="str">
        <f>補助金実績報告書!I10&amp;"　"&amp;補助金実績報告書!L10</f>
        <v>　</v>
      </c>
      <c r="K10" s="102"/>
      <c r="L10" s="102"/>
      <c r="M10" s="102"/>
      <c r="N10" s="102"/>
      <c r="O10" s="102"/>
      <c r="Q10" s="7" t="s">
        <v>132</v>
      </c>
    </row>
    <row r="11" spans="2:17" ht="22.5" customHeight="1" x14ac:dyDescent="0.25">
      <c r="I11" s="6" t="s">
        <v>66</v>
      </c>
      <c r="J11" s="109">
        <f>補助金実績報告書!I11</f>
        <v>0</v>
      </c>
      <c r="K11" s="109"/>
      <c r="L11" s="109"/>
      <c r="M11" s="109"/>
      <c r="N11" s="109"/>
      <c r="O11" s="109"/>
      <c r="Q11" s="7" t="s">
        <v>127</v>
      </c>
    </row>
    <row r="12" spans="2:17" ht="22.5" customHeight="1" x14ac:dyDescent="0.25">
      <c r="I12" s="6" t="s">
        <v>67</v>
      </c>
      <c r="J12" s="109">
        <f>補助金実績報告書!I12</f>
        <v>0</v>
      </c>
      <c r="K12" s="109"/>
      <c r="L12" s="109"/>
      <c r="M12" s="109"/>
      <c r="N12" s="109"/>
      <c r="O12" s="109"/>
      <c r="Q12" s="7" t="s">
        <v>127</v>
      </c>
    </row>
    <row r="13" spans="2:17" ht="22.5" customHeight="1" x14ac:dyDescent="0.25">
      <c r="I13" s="6" t="s">
        <v>68</v>
      </c>
      <c r="J13" s="109">
        <f>補助金実績報告書!I13</f>
        <v>0</v>
      </c>
      <c r="K13" s="109"/>
      <c r="L13" s="109"/>
      <c r="M13" s="109"/>
      <c r="N13" s="109"/>
      <c r="O13" s="109"/>
      <c r="Q13" s="7" t="s">
        <v>127</v>
      </c>
    </row>
    <row r="14" spans="2:17" ht="22.5" customHeight="1" x14ac:dyDescent="0.25">
      <c r="I14" s="6" t="s">
        <v>69</v>
      </c>
      <c r="J14" s="109">
        <f>補助金実績報告書!I14</f>
        <v>0</v>
      </c>
      <c r="K14" s="109"/>
      <c r="L14" s="109"/>
      <c r="M14" s="109"/>
      <c r="N14" s="109"/>
      <c r="O14" s="109"/>
      <c r="Q14" s="7" t="s">
        <v>127</v>
      </c>
    </row>
    <row r="15" spans="2:17" ht="17.25" customHeight="1" x14ac:dyDescent="0.25"/>
    <row r="16" spans="2:17" ht="24" customHeight="1" x14ac:dyDescent="0.25">
      <c r="B16" s="64" t="s">
        <v>133</v>
      </c>
    </row>
    <row r="17" spans="2:17" ht="24" customHeight="1" x14ac:dyDescent="0.25">
      <c r="B17" s="1" t="s">
        <v>134</v>
      </c>
    </row>
    <row r="18" spans="2:17" ht="24" customHeight="1" x14ac:dyDescent="0.25">
      <c r="B18" s="1" t="s">
        <v>135</v>
      </c>
    </row>
    <row r="19" spans="2:17" ht="17.25" customHeight="1" x14ac:dyDescent="0.25">
      <c r="B19" s="108" t="s">
        <v>71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7" ht="18.75" customHeight="1" x14ac:dyDescent="0.25">
      <c r="B20" s="1" t="s">
        <v>136</v>
      </c>
    </row>
    <row r="21" spans="2:17" ht="18.75" customHeight="1" x14ac:dyDescent="0.25">
      <c r="C21" s="127"/>
      <c r="D21" s="127"/>
      <c r="E21" s="127"/>
      <c r="G21" s="41" t="s">
        <v>137</v>
      </c>
      <c r="H21" s="41"/>
      <c r="J21" s="127"/>
      <c r="K21" s="127"/>
      <c r="L21" s="127"/>
      <c r="M21" s="44"/>
      <c r="N21" s="1" t="s">
        <v>138</v>
      </c>
      <c r="Q21" s="7" t="s">
        <v>139</v>
      </c>
    </row>
    <row r="22" spans="2:17" ht="18.75" customHeight="1" x14ac:dyDescent="0.25">
      <c r="C22" s="127"/>
      <c r="D22" s="127"/>
      <c r="E22" s="127"/>
      <c r="G22" s="41" t="s">
        <v>140</v>
      </c>
      <c r="H22" s="41"/>
      <c r="J22" s="127"/>
      <c r="K22" s="127"/>
      <c r="L22" s="127"/>
      <c r="M22" s="44"/>
      <c r="N22" s="1" t="s">
        <v>141</v>
      </c>
      <c r="Q22" s="7" t="s">
        <v>142</v>
      </c>
    </row>
    <row r="23" spans="2:17" ht="18.75" customHeight="1" x14ac:dyDescent="0.25">
      <c r="C23" s="128"/>
      <c r="D23" s="128"/>
      <c r="E23" s="128"/>
      <c r="F23" s="29"/>
      <c r="G23" s="42" t="s">
        <v>143</v>
      </c>
      <c r="H23" s="29"/>
      <c r="I23" s="23"/>
      <c r="J23" s="128"/>
      <c r="K23" s="128"/>
      <c r="L23" s="128"/>
      <c r="M23" s="45"/>
      <c r="N23" s="23" t="s">
        <v>144</v>
      </c>
      <c r="O23" s="11"/>
    </row>
    <row r="24" spans="2:17" ht="18.75" customHeight="1" x14ac:dyDescent="0.25">
      <c r="C24" s="41"/>
      <c r="F24" s="43"/>
      <c r="N24" s="11"/>
      <c r="O24" s="11"/>
      <c r="Q24" s="1"/>
    </row>
    <row r="25" spans="2:17" ht="18.75" customHeight="1" x14ac:dyDescent="0.25">
      <c r="B25" s="1" t="s">
        <v>145</v>
      </c>
      <c r="C25" s="41"/>
      <c r="F25" s="41" t="s">
        <v>146</v>
      </c>
      <c r="I25" s="41" t="s">
        <v>147</v>
      </c>
      <c r="N25" s="11"/>
      <c r="O25" s="11"/>
      <c r="Q25" s="7" t="s">
        <v>148</v>
      </c>
    </row>
    <row r="26" spans="2:17" ht="17.25" customHeight="1" x14ac:dyDescent="0.25"/>
    <row r="27" spans="2:17" ht="18.75" customHeight="1" x14ac:dyDescent="0.25">
      <c r="B27" s="1" t="s">
        <v>149</v>
      </c>
    </row>
    <row r="28" spans="2:17" ht="18.75" customHeight="1" x14ac:dyDescent="0.25">
      <c r="C28" s="92" t="s">
        <v>150</v>
      </c>
      <c r="D28" s="98"/>
      <c r="E28" s="93"/>
      <c r="F28" s="131" t="s">
        <v>151</v>
      </c>
      <c r="G28" s="92" t="s">
        <v>152</v>
      </c>
      <c r="H28" s="98"/>
      <c r="I28" s="98"/>
      <c r="J28" s="98"/>
      <c r="K28" s="98"/>
      <c r="L28" s="98"/>
      <c r="M28" s="93"/>
      <c r="O28" s="41"/>
    </row>
    <row r="29" spans="2:17" ht="39" customHeight="1" x14ac:dyDescent="0.25">
      <c r="C29" s="50"/>
      <c r="D29" s="50"/>
      <c r="E29" s="50"/>
      <c r="F29" s="131"/>
      <c r="G29" s="50"/>
      <c r="H29" s="50"/>
      <c r="I29" s="50"/>
      <c r="J29" s="50"/>
      <c r="K29" s="50"/>
      <c r="L29" s="50"/>
      <c r="M29" s="50"/>
      <c r="O29" s="46"/>
    </row>
    <row r="30" spans="2:17" ht="17.25" customHeight="1" x14ac:dyDescent="0.25">
      <c r="C30" s="41"/>
      <c r="D30" s="41"/>
      <c r="E30" s="41"/>
      <c r="F30" s="41"/>
      <c r="G30" s="41"/>
      <c r="H30" s="46"/>
      <c r="I30" s="46"/>
      <c r="J30" s="46"/>
      <c r="K30" s="41"/>
      <c r="L30" s="41"/>
      <c r="M30" s="41"/>
      <c r="N30" s="46"/>
      <c r="O30" s="46"/>
    </row>
    <row r="31" spans="2:17" ht="18.75" customHeight="1" x14ac:dyDescent="0.25">
      <c r="B31" s="1" t="s">
        <v>153</v>
      </c>
      <c r="C31" s="41"/>
      <c r="D31" s="41"/>
      <c r="E31" s="41"/>
      <c r="F31" s="41"/>
      <c r="G31" s="41"/>
      <c r="H31" s="46"/>
      <c r="I31" s="46"/>
      <c r="J31" s="46"/>
      <c r="K31" s="46"/>
      <c r="L31" s="46"/>
      <c r="M31" s="46"/>
      <c r="N31" s="46"/>
      <c r="O31" s="46"/>
    </row>
    <row r="32" spans="2:17" ht="43.5" customHeight="1" x14ac:dyDescent="0.25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46"/>
    </row>
    <row r="33" spans="2:17" ht="17.25" customHeight="1" x14ac:dyDescent="0.25"/>
    <row r="34" spans="2:17" ht="17.25" customHeight="1" x14ac:dyDescent="0.25">
      <c r="C34" s="7" t="s">
        <v>154</v>
      </c>
    </row>
    <row r="35" spans="2:17" ht="17.25" customHeight="1" x14ac:dyDescent="0.25">
      <c r="C35" s="34" t="s">
        <v>155</v>
      </c>
      <c r="D35" s="35"/>
      <c r="E35" s="35"/>
      <c r="F35" s="35"/>
      <c r="G35" s="35"/>
      <c r="H35" s="35"/>
      <c r="I35" s="36"/>
      <c r="J35" s="35"/>
      <c r="K35" s="35"/>
      <c r="L35" s="35"/>
      <c r="M35" s="35"/>
      <c r="N35" s="35"/>
      <c r="O35" s="28"/>
    </row>
    <row r="36" spans="2:17" ht="17.25" customHeight="1" x14ac:dyDescent="0.25">
      <c r="C36" s="37" t="s">
        <v>156</v>
      </c>
      <c r="O36" s="38"/>
    </row>
    <row r="37" spans="2:17" ht="17.25" customHeight="1" x14ac:dyDescent="0.25">
      <c r="C37" s="37"/>
      <c r="O37" s="38"/>
    </row>
    <row r="38" spans="2:17" ht="17.25" customHeight="1" x14ac:dyDescent="0.25">
      <c r="C38" s="37" t="s">
        <v>157</v>
      </c>
      <c r="O38" s="38"/>
    </row>
    <row r="39" spans="2:17" ht="24" customHeight="1" x14ac:dyDescent="0.25">
      <c r="C39" s="37"/>
      <c r="D39" s="47"/>
      <c r="E39" s="47"/>
      <c r="F39" s="5" t="s">
        <v>158</v>
      </c>
      <c r="G39" s="78"/>
      <c r="H39" s="78"/>
      <c r="I39" s="78"/>
      <c r="J39" s="78"/>
      <c r="K39" s="78"/>
      <c r="L39" s="78"/>
      <c r="M39" s="78"/>
      <c r="N39" s="78"/>
      <c r="O39" s="38"/>
    </row>
    <row r="40" spans="2:17" ht="24" customHeight="1" x14ac:dyDescent="0.25">
      <c r="C40" s="37"/>
      <c r="D40" s="47"/>
      <c r="E40" s="47"/>
      <c r="F40" s="5" t="s">
        <v>159</v>
      </c>
      <c r="G40" s="132"/>
      <c r="H40" s="132"/>
      <c r="I40" s="132"/>
      <c r="J40" s="132"/>
      <c r="K40" s="132"/>
      <c r="L40" s="132"/>
      <c r="M40" s="132"/>
      <c r="N40" s="132"/>
      <c r="O40" s="38"/>
    </row>
    <row r="41" spans="2:17" ht="24" customHeight="1" x14ac:dyDescent="0.25">
      <c r="C41" s="37"/>
      <c r="D41" s="47"/>
      <c r="E41" s="47"/>
      <c r="F41" s="5" t="s">
        <v>160</v>
      </c>
      <c r="G41" s="132"/>
      <c r="H41" s="132"/>
      <c r="I41" s="132"/>
      <c r="J41" s="132"/>
      <c r="K41" s="132"/>
      <c r="L41" s="132"/>
      <c r="M41" s="132"/>
      <c r="N41" s="132"/>
      <c r="O41" s="38"/>
    </row>
    <row r="42" spans="2:17" ht="17.25" customHeight="1" x14ac:dyDescent="0.25">
      <c r="C42" s="39"/>
      <c r="D42" s="29"/>
      <c r="E42" s="29"/>
      <c r="F42" s="29"/>
      <c r="G42" s="29"/>
      <c r="H42" s="29"/>
      <c r="I42" s="23"/>
      <c r="J42" s="29"/>
      <c r="K42" s="29"/>
      <c r="L42" s="29"/>
      <c r="M42" s="29"/>
      <c r="N42" s="29"/>
      <c r="O42" s="40"/>
    </row>
    <row r="43" spans="2:17" ht="17.25" customHeight="1" x14ac:dyDescent="0.25"/>
    <row r="44" spans="2:17" ht="18.75" customHeight="1" x14ac:dyDescent="0.25">
      <c r="B44" s="1" t="s">
        <v>161</v>
      </c>
    </row>
    <row r="45" spans="2:17" ht="17.25" customHeight="1" x14ac:dyDescent="0.25">
      <c r="D45" s="1" t="s">
        <v>162</v>
      </c>
      <c r="Q45" s="7" t="s">
        <v>163</v>
      </c>
    </row>
    <row r="47" spans="2:17" x14ac:dyDescent="0.25">
      <c r="B47" s="1" t="s">
        <v>164</v>
      </c>
    </row>
    <row r="48" spans="2:17" x14ac:dyDescent="0.25">
      <c r="C48" s="7" t="s">
        <v>165</v>
      </c>
    </row>
    <row r="49" spans="3:3" x14ac:dyDescent="0.25">
      <c r="C49" s="1" t="s">
        <v>166</v>
      </c>
    </row>
    <row r="50" spans="3:3" ht="8.25" customHeight="1" x14ac:dyDescent="0.25"/>
  </sheetData>
  <sheetProtection selectLockedCells="1"/>
  <mergeCells count="20">
    <mergeCell ref="C28:E28"/>
    <mergeCell ref="C32:N32"/>
    <mergeCell ref="C21:E23"/>
    <mergeCell ref="F28:F29"/>
    <mergeCell ref="G41:N41"/>
    <mergeCell ref="G40:N40"/>
    <mergeCell ref="G39:N39"/>
    <mergeCell ref="G28:M28"/>
    <mergeCell ref="L2:O2"/>
    <mergeCell ref="J9:N9"/>
    <mergeCell ref="J21:L23"/>
    <mergeCell ref="J13:O13"/>
    <mergeCell ref="J14:O14"/>
    <mergeCell ref="B19:O19"/>
    <mergeCell ref="B4:O4"/>
    <mergeCell ref="J7:O7"/>
    <mergeCell ref="J8:O8"/>
    <mergeCell ref="J10:O10"/>
    <mergeCell ref="J11:O11"/>
    <mergeCell ref="J12:O12"/>
  </mergeCells>
  <phoneticPr fontId="1"/>
  <printOptions horizontalCentered="1"/>
  <pageMargins left="0.19685039370078741" right="0.19685039370078741" top="0.35433070866141736" bottom="0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0</xdr:rowOff>
                  </from>
                  <to>
                    <xdr:col>6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9525</xdr:rowOff>
                  </from>
                  <to>
                    <xdr:col>6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9525</xdr:rowOff>
                  </from>
                  <to>
                    <xdr:col>6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>
                <anchor moveWithCells="1">
                  <from>
                    <xdr:col>12</xdr:col>
                    <xdr:colOff>247650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>
                <anchor moveWithCells="1">
                  <from>
                    <xdr:col>12</xdr:col>
                    <xdr:colOff>247650</xdr:colOff>
                    <xdr:row>21</xdr:row>
                    <xdr:rowOff>9525</xdr:rowOff>
                  </from>
                  <to>
                    <xdr:col>13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12</xdr:col>
                    <xdr:colOff>247650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>
                <anchor moveWithCells="1">
                  <from>
                    <xdr:col>4</xdr:col>
                    <xdr:colOff>276225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0</xdr:rowOff>
                  </from>
                  <to>
                    <xdr:col>8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Check Box 14">
              <controlPr defaultSize="0" autoFill="0" autoLine="0" autoPict="0">
                <anchor moveWithCells="1">
                  <from>
                    <xdr:col>2</xdr:col>
                    <xdr:colOff>276225</xdr:colOff>
                    <xdr:row>44</xdr:row>
                    <xdr:rowOff>0</xdr:rowOff>
                  </from>
                  <to>
                    <xdr:col>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G116" sqref="G12:G116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0</v>
      </c>
      <c r="K1" s="10"/>
      <c r="O1" s="10" t="str">
        <f>IF(M6=INT(M6), "", "小数あり")</f>
        <v/>
      </c>
      <c r="Q1" s="7"/>
    </row>
    <row r="2" spans="1:17" x14ac:dyDescent="0.25">
      <c r="B2" s="51" t="s">
        <v>19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12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266" si="0">D12*G12</f>
        <v>0</v>
      </c>
      <c r="J12" s="70"/>
      <c r="K12" s="8" t="s">
        <v>8</v>
      </c>
      <c r="M12" s="69">
        <f t="shared" ref="M12:M75" si="1">B12*G12</f>
        <v>0</v>
      </c>
      <c r="N12" s="70"/>
      <c r="O12" s="8" t="s">
        <v>8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2">IF(ROUNDDOWN(B13/2,0)&lt;5000,ROUNDDOWN(B13/2,0),5000)</f>
        <v>0</v>
      </c>
      <c r="E13" s="70"/>
      <c r="F13" s="8" t="s">
        <v>8</v>
      </c>
      <c r="G13" s="9"/>
      <c r="H13" s="18" t="s">
        <v>7</v>
      </c>
      <c r="I13" s="69">
        <f t="shared" si="0"/>
        <v>0</v>
      </c>
      <c r="J13" s="70"/>
      <c r="K13" s="8" t="s">
        <v>8</v>
      </c>
      <c r="M13" s="69">
        <f t="shared" si="1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2"/>
        <v>0</v>
      </c>
      <c r="E14" s="70"/>
      <c r="F14" s="8" t="s">
        <v>8</v>
      </c>
      <c r="G14" s="9"/>
      <c r="H14" s="18" t="s">
        <v>7</v>
      </c>
      <c r="I14" s="69">
        <f t="shared" si="0"/>
        <v>0</v>
      </c>
      <c r="J14" s="70"/>
      <c r="K14" s="8" t="s">
        <v>8</v>
      </c>
      <c r="M14" s="69">
        <f t="shared" si="1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2"/>
        <v>0</v>
      </c>
      <c r="E15" s="70"/>
      <c r="F15" s="8" t="s">
        <v>8</v>
      </c>
      <c r="G15" s="9"/>
      <c r="H15" s="18" t="s">
        <v>7</v>
      </c>
      <c r="I15" s="69">
        <f t="shared" si="0"/>
        <v>0</v>
      </c>
      <c r="J15" s="70"/>
      <c r="K15" s="8" t="s">
        <v>8</v>
      </c>
      <c r="M15" s="69">
        <f t="shared" si="1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2"/>
        <v>0</v>
      </c>
      <c r="E16" s="70"/>
      <c r="F16" s="8" t="s">
        <v>8</v>
      </c>
      <c r="G16" s="9"/>
      <c r="H16" s="18" t="s">
        <v>7</v>
      </c>
      <c r="I16" s="69">
        <f t="shared" si="0"/>
        <v>0</v>
      </c>
      <c r="J16" s="70"/>
      <c r="K16" s="8" t="s">
        <v>8</v>
      </c>
      <c r="M16" s="69">
        <f t="shared" si="1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2"/>
        <v>0</v>
      </c>
      <c r="E17" s="70"/>
      <c r="F17" s="8" t="s">
        <v>8</v>
      </c>
      <c r="G17" s="9"/>
      <c r="H17" s="18" t="s">
        <v>7</v>
      </c>
      <c r="I17" s="69">
        <f t="shared" si="0"/>
        <v>0</v>
      </c>
      <c r="J17" s="70"/>
      <c r="K17" s="8" t="s">
        <v>8</v>
      </c>
      <c r="M17" s="69">
        <f t="shared" si="1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2"/>
        <v>0</v>
      </c>
      <c r="E18" s="70"/>
      <c r="F18" s="8" t="s">
        <v>8</v>
      </c>
      <c r="G18" s="9"/>
      <c r="H18" s="18" t="s">
        <v>7</v>
      </c>
      <c r="I18" s="69">
        <f t="shared" si="0"/>
        <v>0</v>
      </c>
      <c r="J18" s="70"/>
      <c r="K18" s="8" t="s">
        <v>8</v>
      </c>
      <c r="M18" s="69">
        <f t="shared" si="1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2"/>
        <v>0</v>
      </c>
      <c r="E19" s="70"/>
      <c r="F19" s="8" t="s">
        <v>8</v>
      </c>
      <c r="G19" s="9"/>
      <c r="H19" s="18" t="s">
        <v>7</v>
      </c>
      <c r="I19" s="69">
        <f t="shared" si="0"/>
        <v>0</v>
      </c>
      <c r="J19" s="70"/>
      <c r="K19" s="8" t="s">
        <v>8</v>
      </c>
      <c r="M19" s="69">
        <f t="shared" si="1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2"/>
        <v>0</v>
      </c>
      <c r="E20" s="70"/>
      <c r="F20" s="8" t="s">
        <v>8</v>
      </c>
      <c r="G20" s="9"/>
      <c r="H20" s="18" t="s">
        <v>7</v>
      </c>
      <c r="I20" s="69">
        <f t="shared" si="0"/>
        <v>0</v>
      </c>
      <c r="J20" s="70"/>
      <c r="K20" s="8" t="s">
        <v>8</v>
      </c>
      <c r="M20" s="69">
        <f t="shared" si="1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2"/>
        <v>0</v>
      </c>
      <c r="E21" s="70"/>
      <c r="F21" s="8" t="s">
        <v>8</v>
      </c>
      <c r="G21" s="9"/>
      <c r="H21" s="18" t="s">
        <v>7</v>
      </c>
      <c r="I21" s="69">
        <f t="shared" si="0"/>
        <v>0</v>
      </c>
      <c r="J21" s="70"/>
      <c r="K21" s="8" t="s">
        <v>8</v>
      </c>
      <c r="M21" s="69">
        <f t="shared" si="1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2"/>
        <v>0</v>
      </c>
      <c r="E22" s="70"/>
      <c r="F22" s="8" t="s">
        <v>8</v>
      </c>
      <c r="G22" s="9"/>
      <c r="H22" s="18" t="s">
        <v>7</v>
      </c>
      <c r="I22" s="69">
        <f t="shared" si="0"/>
        <v>0</v>
      </c>
      <c r="J22" s="70"/>
      <c r="K22" s="8" t="s">
        <v>8</v>
      </c>
      <c r="M22" s="69">
        <f t="shared" si="1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2"/>
        <v>0</v>
      </c>
      <c r="E23" s="70"/>
      <c r="F23" s="8" t="s">
        <v>8</v>
      </c>
      <c r="G23" s="9"/>
      <c r="H23" s="18" t="s">
        <v>7</v>
      </c>
      <c r="I23" s="69">
        <f t="shared" si="0"/>
        <v>0</v>
      </c>
      <c r="J23" s="70"/>
      <c r="K23" s="8" t="s">
        <v>8</v>
      </c>
      <c r="M23" s="69">
        <f t="shared" si="1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2"/>
        <v>0</v>
      </c>
      <c r="E24" s="70"/>
      <c r="F24" s="8" t="s">
        <v>8</v>
      </c>
      <c r="G24" s="9"/>
      <c r="H24" s="18" t="s">
        <v>7</v>
      </c>
      <c r="I24" s="69">
        <f t="shared" si="0"/>
        <v>0</v>
      </c>
      <c r="J24" s="70"/>
      <c r="K24" s="8" t="s">
        <v>8</v>
      </c>
      <c r="M24" s="69">
        <f t="shared" si="1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2"/>
        <v>0</v>
      </c>
      <c r="E25" s="70"/>
      <c r="F25" s="8" t="s">
        <v>8</v>
      </c>
      <c r="G25" s="9"/>
      <c r="H25" s="18" t="s">
        <v>7</v>
      </c>
      <c r="I25" s="69">
        <f t="shared" si="0"/>
        <v>0</v>
      </c>
      <c r="J25" s="70"/>
      <c r="K25" s="8" t="s">
        <v>8</v>
      </c>
      <c r="M25" s="69">
        <f t="shared" si="1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2"/>
        <v>0</v>
      </c>
      <c r="E26" s="70"/>
      <c r="F26" s="8" t="s">
        <v>8</v>
      </c>
      <c r="G26" s="9"/>
      <c r="H26" s="18" t="s">
        <v>7</v>
      </c>
      <c r="I26" s="69">
        <f t="shared" si="0"/>
        <v>0</v>
      </c>
      <c r="J26" s="70"/>
      <c r="K26" s="8" t="s">
        <v>8</v>
      </c>
      <c r="M26" s="69">
        <f t="shared" si="1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2"/>
        <v>0</v>
      </c>
      <c r="E27" s="70"/>
      <c r="F27" s="8" t="s">
        <v>8</v>
      </c>
      <c r="G27" s="9"/>
      <c r="H27" s="18" t="s">
        <v>7</v>
      </c>
      <c r="I27" s="69">
        <f t="shared" si="0"/>
        <v>0</v>
      </c>
      <c r="J27" s="70"/>
      <c r="K27" s="8" t="s">
        <v>8</v>
      </c>
      <c r="M27" s="69">
        <f t="shared" si="1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2"/>
        <v>0</v>
      </c>
      <c r="E28" s="70"/>
      <c r="F28" s="8" t="s">
        <v>8</v>
      </c>
      <c r="G28" s="9"/>
      <c r="H28" s="18" t="s">
        <v>7</v>
      </c>
      <c r="I28" s="69">
        <f t="shared" si="0"/>
        <v>0</v>
      </c>
      <c r="J28" s="70"/>
      <c r="K28" s="8" t="s">
        <v>8</v>
      </c>
      <c r="M28" s="69">
        <f t="shared" si="1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2"/>
        <v>0</v>
      </c>
      <c r="E29" s="70"/>
      <c r="F29" s="8" t="s">
        <v>8</v>
      </c>
      <c r="G29" s="9"/>
      <c r="H29" s="18" t="s">
        <v>7</v>
      </c>
      <c r="I29" s="69">
        <f t="shared" si="0"/>
        <v>0</v>
      </c>
      <c r="J29" s="70"/>
      <c r="K29" s="8" t="s">
        <v>8</v>
      </c>
      <c r="M29" s="69">
        <f t="shared" si="1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2"/>
        <v>0</v>
      </c>
      <c r="E30" s="70"/>
      <c r="F30" s="8" t="s">
        <v>8</v>
      </c>
      <c r="G30" s="9"/>
      <c r="H30" s="18" t="s">
        <v>7</v>
      </c>
      <c r="I30" s="69">
        <f t="shared" si="0"/>
        <v>0</v>
      </c>
      <c r="J30" s="70"/>
      <c r="K30" s="8" t="s">
        <v>8</v>
      </c>
      <c r="M30" s="69">
        <f t="shared" si="1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2"/>
        <v>0</v>
      </c>
      <c r="E31" s="70"/>
      <c r="F31" s="8" t="s">
        <v>8</v>
      </c>
      <c r="G31" s="9"/>
      <c r="H31" s="18" t="s">
        <v>7</v>
      </c>
      <c r="I31" s="69">
        <f t="shared" si="0"/>
        <v>0</v>
      </c>
      <c r="J31" s="70"/>
      <c r="K31" s="8" t="s">
        <v>8</v>
      </c>
      <c r="M31" s="69">
        <f t="shared" si="1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2"/>
        <v>0</v>
      </c>
      <c r="E32" s="70"/>
      <c r="F32" s="8" t="s">
        <v>8</v>
      </c>
      <c r="G32" s="9"/>
      <c r="H32" s="18" t="s">
        <v>7</v>
      </c>
      <c r="I32" s="69">
        <f t="shared" si="0"/>
        <v>0</v>
      </c>
      <c r="J32" s="70"/>
      <c r="K32" s="8" t="s">
        <v>8</v>
      </c>
      <c r="M32" s="69">
        <f t="shared" si="1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2"/>
        <v>0</v>
      </c>
      <c r="E33" s="70"/>
      <c r="F33" s="8" t="s">
        <v>8</v>
      </c>
      <c r="G33" s="9"/>
      <c r="H33" s="18" t="s">
        <v>7</v>
      </c>
      <c r="I33" s="69">
        <f t="shared" si="0"/>
        <v>0</v>
      </c>
      <c r="J33" s="70"/>
      <c r="K33" s="8" t="s">
        <v>8</v>
      </c>
      <c r="M33" s="69">
        <f t="shared" si="1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2"/>
        <v>0</v>
      </c>
      <c r="E34" s="70"/>
      <c r="F34" s="8" t="s">
        <v>8</v>
      </c>
      <c r="G34" s="9"/>
      <c r="H34" s="18" t="s">
        <v>7</v>
      </c>
      <c r="I34" s="69">
        <f t="shared" si="0"/>
        <v>0</v>
      </c>
      <c r="J34" s="70"/>
      <c r="K34" s="8" t="s">
        <v>8</v>
      </c>
      <c r="M34" s="69">
        <f t="shared" si="1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2"/>
        <v>0</v>
      </c>
      <c r="E35" s="70"/>
      <c r="F35" s="8" t="s">
        <v>8</v>
      </c>
      <c r="G35" s="9"/>
      <c r="H35" s="18" t="s">
        <v>7</v>
      </c>
      <c r="I35" s="69">
        <f t="shared" si="0"/>
        <v>0</v>
      </c>
      <c r="J35" s="70"/>
      <c r="K35" s="8" t="s">
        <v>8</v>
      </c>
      <c r="M35" s="69">
        <f t="shared" si="1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2"/>
        <v>0</v>
      </c>
      <c r="E36" s="70"/>
      <c r="F36" s="8" t="s">
        <v>8</v>
      </c>
      <c r="G36" s="9"/>
      <c r="H36" s="18" t="s">
        <v>7</v>
      </c>
      <c r="I36" s="69">
        <f t="shared" si="0"/>
        <v>0</v>
      </c>
      <c r="J36" s="70"/>
      <c r="K36" s="8" t="s">
        <v>8</v>
      </c>
      <c r="M36" s="69">
        <f t="shared" si="1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2"/>
        <v>0</v>
      </c>
      <c r="E37" s="70"/>
      <c r="F37" s="8" t="s">
        <v>8</v>
      </c>
      <c r="G37" s="9"/>
      <c r="H37" s="18" t="s">
        <v>7</v>
      </c>
      <c r="I37" s="69">
        <f t="shared" si="0"/>
        <v>0</v>
      </c>
      <c r="J37" s="70"/>
      <c r="K37" s="8" t="s">
        <v>8</v>
      </c>
      <c r="M37" s="69">
        <f t="shared" si="1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2"/>
        <v>0</v>
      </c>
      <c r="E38" s="70"/>
      <c r="F38" s="8" t="s">
        <v>8</v>
      </c>
      <c r="G38" s="9"/>
      <c r="H38" s="18" t="s">
        <v>7</v>
      </c>
      <c r="I38" s="69">
        <f t="shared" si="0"/>
        <v>0</v>
      </c>
      <c r="J38" s="70"/>
      <c r="K38" s="8" t="s">
        <v>8</v>
      </c>
      <c r="M38" s="69">
        <f t="shared" si="1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2"/>
        <v>0</v>
      </c>
      <c r="E39" s="70"/>
      <c r="F39" s="8" t="s">
        <v>8</v>
      </c>
      <c r="G39" s="9"/>
      <c r="H39" s="18" t="s">
        <v>7</v>
      </c>
      <c r="I39" s="69">
        <f t="shared" si="0"/>
        <v>0</v>
      </c>
      <c r="J39" s="70"/>
      <c r="K39" s="8" t="s">
        <v>8</v>
      </c>
      <c r="M39" s="69">
        <f t="shared" si="1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2"/>
        <v>0</v>
      </c>
      <c r="E40" s="70"/>
      <c r="F40" s="8" t="s">
        <v>8</v>
      </c>
      <c r="G40" s="9"/>
      <c r="H40" s="18" t="s">
        <v>7</v>
      </c>
      <c r="I40" s="69">
        <f t="shared" si="0"/>
        <v>0</v>
      </c>
      <c r="J40" s="70"/>
      <c r="K40" s="8" t="s">
        <v>8</v>
      </c>
      <c r="M40" s="69">
        <f t="shared" si="1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2"/>
        <v>0</v>
      </c>
      <c r="E41" s="70"/>
      <c r="F41" s="8" t="s">
        <v>8</v>
      </c>
      <c r="G41" s="9"/>
      <c r="H41" s="18" t="s">
        <v>7</v>
      </c>
      <c r="I41" s="69">
        <f t="shared" si="0"/>
        <v>0</v>
      </c>
      <c r="J41" s="70"/>
      <c r="K41" s="8" t="s">
        <v>8</v>
      </c>
      <c r="M41" s="69">
        <f t="shared" si="1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2"/>
        <v>0</v>
      </c>
      <c r="E42" s="70"/>
      <c r="F42" s="8" t="s">
        <v>8</v>
      </c>
      <c r="G42" s="9"/>
      <c r="H42" s="18" t="s">
        <v>7</v>
      </c>
      <c r="I42" s="69">
        <f t="shared" si="0"/>
        <v>0</v>
      </c>
      <c r="J42" s="70"/>
      <c r="K42" s="8" t="s">
        <v>8</v>
      </c>
      <c r="M42" s="69">
        <f t="shared" si="1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2"/>
        <v>0</v>
      </c>
      <c r="E43" s="70"/>
      <c r="F43" s="8" t="s">
        <v>8</v>
      </c>
      <c r="G43" s="9"/>
      <c r="H43" s="18" t="s">
        <v>7</v>
      </c>
      <c r="I43" s="69">
        <f t="shared" si="0"/>
        <v>0</v>
      </c>
      <c r="J43" s="70"/>
      <c r="K43" s="8" t="s">
        <v>8</v>
      </c>
      <c r="M43" s="69">
        <f t="shared" si="1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2"/>
        <v>0</v>
      </c>
      <c r="E44" s="70"/>
      <c r="F44" s="8" t="s">
        <v>8</v>
      </c>
      <c r="G44" s="9"/>
      <c r="H44" s="18" t="s">
        <v>7</v>
      </c>
      <c r="I44" s="69">
        <f t="shared" si="0"/>
        <v>0</v>
      </c>
      <c r="J44" s="70"/>
      <c r="K44" s="8" t="s">
        <v>8</v>
      </c>
      <c r="M44" s="69">
        <f t="shared" si="1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2"/>
        <v>0</v>
      </c>
      <c r="E45" s="70"/>
      <c r="F45" s="8" t="s">
        <v>8</v>
      </c>
      <c r="G45" s="9"/>
      <c r="H45" s="18" t="s">
        <v>7</v>
      </c>
      <c r="I45" s="69">
        <f t="shared" si="0"/>
        <v>0</v>
      </c>
      <c r="J45" s="70"/>
      <c r="K45" s="8" t="s">
        <v>8</v>
      </c>
      <c r="M45" s="69">
        <f t="shared" si="1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2"/>
        <v>0</v>
      </c>
      <c r="E46" s="70"/>
      <c r="F46" s="8" t="s">
        <v>8</v>
      </c>
      <c r="G46" s="9"/>
      <c r="H46" s="18" t="s">
        <v>7</v>
      </c>
      <c r="I46" s="69">
        <f t="shared" si="0"/>
        <v>0</v>
      </c>
      <c r="J46" s="70"/>
      <c r="K46" s="8" t="s">
        <v>8</v>
      </c>
      <c r="M46" s="69">
        <f t="shared" si="1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2"/>
        <v>0</v>
      </c>
      <c r="E47" s="70"/>
      <c r="F47" s="8" t="s">
        <v>8</v>
      </c>
      <c r="G47" s="9"/>
      <c r="H47" s="18" t="s">
        <v>7</v>
      </c>
      <c r="I47" s="69">
        <f t="shared" si="0"/>
        <v>0</v>
      </c>
      <c r="J47" s="70"/>
      <c r="K47" s="8" t="s">
        <v>8</v>
      </c>
      <c r="M47" s="69">
        <f t="shared" si="1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2"/>
        <v>0</v>
      </c>
      <c r="E48" s="70"/>
      <c r="F48" s="8" t="s">
        <v>8</v>
      </c>
      <c r="G48" s="9"/>
      <c r="H48" s="18" t="s">
        <v>7</v>
      </c>
      <c r="I48" s="69">
        <f t="shared" si="0"/>
        <v>0</v>
      </c>
      <c r="J48" s="70"/>
      <c r="K48" s="8" t="s">
        <v>8</v>
      </c>
      <c r="M48" s="69">
        <f t="shared" si="1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2"/>
        <v>0</v>
      </c>
      <c r="E49" s="70"/>
      <c r="F49" s="8" t="s">
        <v>8</v>
      </c>
      <c r="G49" s="9"/>
      <c r="H49" s="18" t="s">
        <v>7</v>
      </c>
      <c r="I49" s="69">
        <f t="shared" si="0"/>
        <v>0</v>
      </c>
      <c r="J49" s="70"/>
      <c r="K49" s="8" t="s">
        <v>8</v>
      </c>
      <c r="M49" s="69">
        <f t="shared" si="1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2"/>
        <v>0</v>
      </c>
      <c r="E50" s="70"/>
      <c r="F50" s="8" t="s">
        <v>8</v>
      </c>
      <c r="G50" s="9"/>
      <c r="H50" s="18" t="s">
        <v>7</v>
      </c>
      <c r="I50" s="69">
        <f t="shared" si="0"/>
        <v>0</v>
      </c>
      <c r="J50" s="70"/>
      <c r="K50" s="8" t="s">
        <v>8</v>
      </c>
      <c r="M50" s="69">
        <f t="shared" si="1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2"/>
        <v>0</v>
      </c>
      <c r="E51" s="70"/>
      <c r="F51" s="8" t="s">
        <v>8</v>
      </c>
      <c r="G51" s="9"/>
      <c r="H51" s="18" t="s">
        <v>7</v>
      </c>
      <c r="I51" s="69">
        <f t="shared" si="0"/>
        <v>0</v>
      </c>
      <c r="J51" s="70"/>
      <c r="K51" s="8" t="s">
        <v>8</v>
      </c>
      <c r="M51" s="69">
        <f t="shared" si="1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2"/>
        <v>0</v>
      </c>
      <c r="E52" s="70"/>
      <c r="F52" s="8" t="s">
        <v>8</v>
      </c>
      <c r="G52" s="9"/>
      <c r="H52" s="18" t="s">
        <v>7</v>
      </c>
      <c r="I52" s="69">
        <f t="shared" si="0"/>
        <v>0</v>
      </c>
      <c r="J52" s="70"/>
      <c r="K52" s="8" t="s">
        <v>8</v>
      </c>
      <c r="M52" s="69">
        <f t="shared" si="1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2"/>
        <v>0</v>
      </c>
      <c r="E53" s="70"/>
      <c r="F53" s="8" t="s">
        <v>8</v>
      </c>
      <c r="G53" s="9"/>
      <c r="H53" s="18" t="s">
        <v>7</v>
      </c>
      <c r="I53" s="69">
        <f t="shared" si="0"/>
        <v>0</v>
      </c>
      <c r="J53" s="70"/>
      <c r="K53" s="8" t="s">
        <v>8</v>
      </c>
      <c r="M53" s="69">
        <f t="shared" si="1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2"/>
        <v>0</v>
      </c>
      <c r="E54" s="70"/>
      <c r="F54" s="8" t="s">
        <v>8</v>
      </c>
      <c r="G54" s="9"/>
      <c r="H54" s="18" t="s">
        <v>7</v>
      </c>
      <c r="I54" s="69">
        <f t="shared" si="0"/>
        <v>0</v>
      </c>
      <c r="J54" s="70"/>
      <c r="K54" s="8" t="s">
        <v>8</v>
      </c>
      <c r="M54" s="69">
        <f t="shared" si="1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2"/>
        <v>0</v>
      </c>
      <c r="E55" s="70"/>
      <c r="F55" s="8" t="s">
        <v>8</v>
      </c>
      <c r="G55" s="9"/>
      <c r="H55" s="18" t="s">
        <v>7</v>
      </c>
      <c r="I55" s="69">
        <f t="shared" si="0"/>
        <v>0</v>
      </c>
      <c r="J55" s="70"/>
      <c r="K55" s="8" t="s">
        <v>8</v>
      </c>
      <c r="M55" s="69">
        <f t="shared" si="1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2"/>
        <v>0</v>
      </c>
      <c r="E56" s="70"/>
      <c r="F56" s="8" t="s">
        <v>8</v>
      </c>
      <c r="G56" s="9"/>
      <c r="H56" s="18" t="s">
        <v>7</v>
      </c>
      <c r="I56" s="69">
        <f t="shared" si="0"/>
        <v>0</v>
      </c>
      <c r="J56" s="70"/>
      <c r="K56" s="8" t="s">
        <v>8</v>
      </c>
      <c r="M56" s="69">
        <f t="shared" si="1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2"/>
        <v>0</v>
      </c>
      <c r="E57" s="70"/>
      <c r="F57" s="8" t="s">
        <v>8</v>
      </c>
      <c r="G57" s="9"/>
      <c r="H57" s="18" t="s">
        <v>7</v>
      </c>
      <c r="I57" s="69">
        <f t="shared" si="0"/>
        <v>0</v>
      </c>
      <c r="J57" s="70"/>
      <c r="K57" s="8" t="s">
        <v>8</v>
      </c>
      <c r="M57" s="69">
        <f t="shared" si="1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2"/>
        <v>0</v>
      </c>
      <c r="E58" s="70"/>
      <c r="F58" s="8" t="s">
        <v>8</v>
      </c>
      <c r="G58" s="9"/>
      <c r="H58" s="18" t="s">
        <v>7</v>
      </c>
      <c r="I58" s="69">
        <f t="shared" si="0"/>
        <v>0</v>
      </c>
      <c r="J58" s="70"/>
      <c r="K58" s="8" t="s">
        <v>8</v>
      </c>
      <c r="M58" s="69">
        <f t="shared" si="1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2"/>
        <v>0</v>
      </c>
      <c r="E59" s="70"/>
      <c r="F59" s="8" t="s">
        <v>8</v>
      </c>
      <c r="G59" s="9"/>
      <c r="H59" s="18" t="s">
        <v>7</v>
      </c>
      <c r="I59" s="69">
        <f t="shared" si="0"/>
        <v>0</v>
      </c>
      <c r="J59" s="70"/>
      <c r="K59" s="8" t="s">
        <v>8</v>
      </c>
      <c r="M59" s="69">
        <f t="shared" si="1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2"/>
        <v>0</v>
      </c>
      <c r="E60" s="70"/>
      <c r="F60" s="8" t="s">
        <v>8</v>
      </c>
      <c r="G60" s="9"/>
      <c r="H60" s="18" t="s">
        <v>7</v>
      </c>
      <c r="I60" s="69">
        <f t="shared" si="0"/>
        <v>0</v>
      </c>
      <c r="J60" s="70"/>
      <c r="K60" s="8" t="s">
        <v>8</v>
      </c>
      <c r="M60" s="69">
        <f t="shared" si="1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2"/>
        <v>0</v>
      </c>
      <c r="E61" s="70"/>
      <c r="F61" s="8" t="s">
        <v>8</v>
      </c>
      <c r="G61" s="9"/>
      <c r="H61" s="18" t="s">
        <v>7</v>
      </c>
      <c r="I61" s="69">
        <f t="shared" si="0"/>
        <v>0</v>
      </c>
      <c r="J61" s="70"/>
      <c r="K61" s="8" t="s">
        <v>8</v>
      </c>
      <c r="M61" s="69">
        <f t="shared" si="1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2"/>
        <v>0</v>
      </c>
      <c r="E62" s="70"/>
      <c r="F62" s="8" t="s">
        <v>8</v>
      </c>
      <c r="G62" s="9"/>
      <c r="H62" s="18" t="s">
        <v>7</v>
      </c>
      <c r="I62" s="69">
        <f t="shared" si="0"/>
        <v>0</v>
      </c>
      <c r="J62" s="70"/>
      <c r="K62" s="8" t="s">
        <v>8</v>
      </c>
      <c r="M62" s="69">
        <f t="shared" si="1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2"/>
        <v>0</v>
      </c>
      <c r="E63" s="70"/>
      <c r="F63" s="8" t="s">
        <v>8</v>
      </c>
      <c r="G63" s="9"/>
      <c r="H63" s="18" t="s">
        <v>7</v>
      </c>
      <c r="I63" s="69">
        <f t="shared" si="0"/>
        <v>0</v>
      </c>
      <c r="J63" s="70"/>
      <c r="K63" s="8" t="s">
        <v>8</v>
      </c>
      <c r="M63" s="69">
        <f t="shared" si="1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2"/>
        <v>0</v>
      </c>
      <c r="E64" s="70"/>
      <c r="F64" s="8" t="s">
        <v>8</v>
      </c>
      <c r="G64" s="9"/>
      <c r="H64" s="18" t="s">
        <v>7</v>
      </c>
      <c r="I64" s="69">
        <f t="shared" si="0"/>
        <v>0</v>
      </c>
      <c r="J64" s="70"/>
      <c r="K64" s="8" t="s">
        <v>8</v>
      </c>
      <c r="M64" s="69">
        <f t="shared" si="1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2"/>
        <v>0</v>
      </c>
      <c r="E65" s="70"/>
      <c r="F65" s="8" t="s">
        <v>8</v>
      </c>
      <c r="G65" s="9"/>
      <c r="H65" s="18" t="s">
        <v>7</v>
      </c>
      <c r="I65" s="69">
        <f t="shared" si="0"/>
        <v>0</v>
      </c>
      <c r="J65" s="70"/>
      <c r="K65" s="8" t="s">
        <v>8</v>
      </c>
      <c r="M65" s="69">
        <f t="shared" si="1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2"/>
        <v>0</v>
      </c>
      <c r="E66" s="70"/>
      <c r="F66" s="8" t="s">
        <v>8</v>
      </c>
      <c r="G66" s="9"/>
      <c r="H66" s="18" t="s">
        <v>7</v>
      </c>
      <c r="I66" s="69">
        <f t="shared" si="0"/>
        <v>0</v>
      </c>
      <c r="J66" s="70"/>
      <c r="K66" s="8" t="s">
        <v>8</v>
      </c>
      <c r="M66" s="69">
        <f t="shared" si="1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2"/>
        <v>0</v>
      </c>
      <c r="E67" s="70"/>
      <c r="F67" s="8" t="s">
        <v>8</v>
      </c>
      <c r="G67" s="9"/>
      <c r="H67" s="18" t="s">
        <v>7</v>
      </c>
      <c r="I67" s="69">
        <f t="shared" si="0"/>
        <v>0</v>
      </c>
      <c r="J67" s="70"/>
      <c r="K67" s="8" t="s">
        <v>8</v>
      </c>
      <c r="M67" s="69">
        <f t="shared" si="1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2"/>
        <v>0</v>
      </c>
      <c r="E68" s="70"/>
      <c r="F68" s="8" t="s">
        <v>8</v>
      </c>
      <c r="G68" s="9"/>
      <c r="H68" s="18" t="s">
        <v>7</v>
      </c>
      <c r="I68" s="69">
        <f t="shared" si="0"/>
        <v>0</v>
      </c>
      <c r="J68" s="70"/>
      <c r="K68" s="8" t="s">
        <v>8</v>
      </c>
      <c r="M68" s="69">
        <f t="shared" si="1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2"/>
        <v>0</v>
      </c>
      <c r="E69" s="70"/>
      <c r="F69" s="8" t="s">
        <v>8</v>
      </c>
      <c r="G69" s="9"/>
      <c r="H69" s="18" t="s">
        <v>7</v>
      </c>
      <c r="I69" s="69">
        <f t="shared" si="0"/>
        <v>0</v>
      </c>
      <c r="J69" s="70"/>
      <c r="K69" s="8" t="s">
        <v>8</v>
      </c>
      <c r="M69" s="69">
        <f t="shared" si="1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2"/>
        <v>0</v>
      </c>
      <c r="E70" s="70"/>
      <c r="F70" s="8" t="s">
        <v>8</v>
      </c>
      <c r="G70" s="9"/>
      <c r="H70" s="18" t="s">
        <v>7</v>
      </c>
      <c r="I70" s="69">
        <f t="shared" si="0"/>
        <v>0</v>
      </c>
      <c r="J70" s="70"/>
      <c r="K70" s="8" t="s">
        <v>8</v>
      </c>
      <c r="M70" s="69">
        <f t="shared" si="1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2"/>
        <v>0</v>
      </c>
      <c r="E71" s="70"/>
      <c r="F71" s="8" t="s">
        <v>8</v>
      </c>
      <c r="G71" s="9"/>
      <c r="H71" s="18" t="s">
        <v>7</v>
      </c>
      <c r="I71" s="69">
        <f t="shared" si="0"/>
        <v>0</v>
      </c>
      <c r="J71" s="70"/>
      <c r="K71" s="8" t="s">
        <v>8</v>
      </c>
      <c r="M71" s="69">
        <f t="shared" si="1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2"/>
        <v>0</v>
      </c>
      <c r="E72" s="70"/>
      <c r="F72" s="8" t="s">
        <v>8</v>
      </c>
      <c r="G72" s="9"/>
      <c r="H72" s="18" t="s">
        <v>7</v>
      </c>
      <c r="I72" s="69">
        <f t="shared" si="0"/>
        <v>0</v>
      </c>
      <c r="J72" s="70"/>
      <c r="K72" s="8" t="s">
        <v>8</v>
      </c>
      <c r="M72" s="69">
        <f t="shared" si="1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2"/>
        <v>0</v>
      </c>
      <c r="E73" s="70"/>
      <c r="F73" s="8" t="s">
        <v>8</v>
      </c>
      <c r="G73" s="9"/>
      <c r="H73" s="18" t="s">
        <v>7</v>
      </c>
      <c r="I73" s="69">
        <f t="shared" si="0"/>
        <v>0</v>
      </c>
      <c r="J73" s="70"/>
      <c r="K73" s="8" t="s">
        <v>8</v>
      </c>
      <c r="M73" s="69">
        <f t="shared" si="1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2"/>
        <v>0</v>
      </c>
      <c r="E74" s="70"/>
      <c r="F74" s="8" t="s">
        <v>8</v>
      </c>
      <c r="G74" s="9"/>
      <c r="H74" s="18" t="s">
        <v>7</v>
      </c>
      <c r="I74" s="69">
        <f t="shared" si="0"/>
        <v>0</v>
      </c>
      <c r="J74" s="70"/>
      <c r="K74" s="8" t="s">
        <v>8</v>
      </c>
      <c r="M74" s="69">
        <f t="shared" si="1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2"/>
        <v>0</v>
      </c>
      <c r="E75" s="70"/>
      <c r="F75" s="8" t="s">
        <v>8</v>
      </c>
      <c r="G75" s="9"/>
      <c r="H75" s="18" t="s">
        <v>7</v>
      </c>
      <c r="I75" s="69">
        <f t="shared" si="0"/>
        <v>0</v>
      </c>
      <c r="J75" s="70"/>
      <c r="K75" s="8" t="s">
        <v>8</v>
      </c>
      <c r="M75" s="69">
        <f t="shared" si="1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2"/>
        <v>0</v>
      </c>
      <c r="E76" s="70"/>
      <c r="F76" s="8" t="s">
        <v>8</v>
      </c>
      <c r="G76" s="9"/>
      <c r="H76" s="18" t="s">
        <v>7</v>
      </c>
      <c r="I76" s="69">
        <f t="shared" si="0"/>
        <v>0</v>
      </c>
      <c r="J76" s="70"/>
      <c r="K76" s="8" t="s">
        <v>8</v>
      </c>
      <c r="M76" s="69">
        <f t="shared" ref="M76:M139" si="3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4">IF(ROUNDDOWN(B77/2,0)&lt;5000,ROUNDDOWN(B77/2,0),5000)</f>
        <v>0</v>
      </c>
      <c r="E77" s="70"/>
      <c r="F77" s="8" t="s">
        <v>8</v>
      </c>
      <c r="G77" s="9"/>
      <c r="H77" s="18" t="s">
        <v>7</v>
      </c>
      <c r="I77" s="69">
        <f t="shared" si="0"/>
        <v>0</v>
      </c>
      <c r="J77" s="70"/>
      <c r="K77" s="8" t="s">
        <v>8</v>
      </c>
      <c r="M77" s="69">
        <f t="shared" si="3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4"/>
        <v>0</v>
      </c>
      <c r="E78" s="70"/>
      <c r="F78" s="8" t="s">
        <v>8</v>
      </c>
      <c r="G78" s="9"/>
      <c r="H78" s="18" t="s">
        <v>7</v>
      </c>
      <c r="I78" s="69">
        <f t="shared" si="0"/>
        <v>0</v>
      </c>
      <c r="J78" s="70"/>
      <c r="K78" s="8" t="s">
        <v>8</v>
      </c>
      <c r="M78" s="69">
        <f t="shared" si="3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4"/>
        <v>0</v>
      </c>
      <c r="E79" s="70"/>
      <c r="F79" s="8" t="s">
        <v>8</v>
      </c>
      <c r="G79" s="9"/>
      <c r="H79" s="18" t="s">
        <v>7</v>
      </c>
      <c r="I79" s="69">
        <f t="shared" si="0"/>
        <v>0</v>
      </c>
      <c r="J79" s="70"/>
      <c r="K79" s="8" t="s">
        <v>8</v>
      </c>
      <c r="M79" s="69">
        <f t="shared" si="3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4"/>
        <v>0</v>
      </c>
      <c r="E80" s="70"/>
      <c r="F80" s="8" t="s">
        <v>8</v>
      </c>
      <c r="G80" s="9"/>
      <c r="H80" s="18" t="s">
        <v>7</v>
      </c>
      <c r="I80" s="69">
        <f t="shared" si="0"/>
        <v>0</v>
      </c>
      <c r="J80" s="70"/>
      <c r="K80" s="8" t="s">
        <v>8</v>
      </c>
      <c r="M80" s="69">
        <f t="shared" si="3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4"/>
        <v>0</v>
      </c>
      <c r="E81" s="70"/>
      <c r="F81" s="8" t="s">
        <v>8</v>
      </c>
      <c r="G81" s="9"/>
      <c r="H81" s="18" t="s">
        <v>7</v>
      </c>
      <c r="I81" s="69">
        <f t="shared" si="0"/>
        <v>0</v>
      </c>
      <c r="J81" s="70"/>
      <c r="K81" s="8" t="s">
        <v>8</v>
      </c>
      <c r="M81" s="69">
        <f t="shared" si="3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4"/>
        <v>0</v>
      </c>
      <c r="E82" s="70"/>
      <c r="F82" s="8" t="s">
        <v>8</v>
      </c>
      <c r="G82" s="9"/>
      <c r="H82" s="18" t="s">
        <v>7</v>
      </c>
      <c r="I82" s="69">
        <f t="shared" si="0"/>
        <v>0</v>
      </c>
      <c r="J82" s="70"/>
      <c r="K82" s="8" t="s">
        <v>8</v>
      </c>
      <c r="M82" s="69">
        <f t="shared" si="3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4"/>
        <v>0</v>
      </c>
      <c r="E83" s="70"/>
      <c r="F83" s="8" t="s">
        <v>8</v>
      </c>
      <c r="G83" s="9"/>
      <c r="H83" s="18" t="s">
        <v>7</v>
      </c>
      <c r="I83" s="69">
        <f t="shared" si="0"/>
        <v>0</v>
      </c>
      <c r="J83" s="70"/>
      <c r="K83" s="8" t="s">
        <v>8</v>
      </c>
      <c r="M83" s="69">
        <f t="shared" si="3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4"/>
        <v>0</v>
      </c>
      <c r="E84" s="70"/>
      <c r="F84" s="8" t="s">
        <v>8</v>
      </c>
      <c r="G84" s="9"/>
      <c r="H84" s="18" t="s">
        <v>7</v>
      </c>
      <c r="I84" s="69">
        <f t="shared" si="0"/>
        <v>0</v>
      </c>
      <c r="J84" s="70"/>
      <c r="K84" s="8" t="s">
        <v>8</v>
      </c>
      <c r="M84" s="69">
        <f t="shared" si="3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4"/>
        <v>0</v>
      </c>
      <c r="E85" s="70"/>
      <c r="F85" s="8" t="s">
        <v>8</v>
      </c>
      <c r="G85" s="9"/>
      <c r="H85" s="18" t="s">
        <v>7</v>
      </c>
      <c r="I85" s="69">
        <f t="shared" si="0"/>
        <v>0</v>
      </c>
      <c r="J85" s="70"/>
      <c r="K85" s="8" t="s">
        <v>8</v>
      </c>
      <c r="M85" s="69">
        <f t="shared" si="3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4"/>
        <v>0</v>
      </c>
      <c r="E86" s="70"/>
      <c r="F86" s="8" t="s">
        <v>8</v>
      </c>
      <c r="G86" s="9"/>
      <c r="H86" s="18" t="s">
        <v>7</v>
      </c>
      <c r="I86" s="69">
        <f t="shared" si="0"/>
        <v>0</v>
      </c>
      <c r="J86" s="70"/>
      <c r="K86" s="8" t="s">
        <v>8</v>
      </c>
      <c r="M86" s="69">
        <f t="shared" si="3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4"/>
        <v>0</v>
      </c>
      <c r="E87" s="70"/>
      <c r="F87" s="8" t="s">
        <v>8</v>
      </c>
      <c r="G87" s="9"/>
      <c r="H87" s="18" t="s">
        <v>7</v>
      </c>
      <c r="I87" s="69">
        <f t="shared" si="0"/>
        <v>0</v>
      </c>
      <c r="J87" s="70"/>
      <c r="K87" s="8" t="s">
        <v>8</v>
      </c>
      <c r="M87" s="69">
        <f t="shared" si="3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4"/>
        <v>0</v>
      </c>
      <c r="E88" s="70"/>
      <c r="F88" s="8" t="s">
        <v>8</v>
      </c>
      <c r="G88" s="9"/>
      <c r="H88" s="18" t="s">
        <v>7</v>
      </c>
      <c r="I88" s="69">
        <f t="shared" si="0"/>
        <v>0</v>
      </c>
      <c r="J88" s="70"/>
      <c r="K88" s="8" t="s">
        <v>8</v>
      </c>
      <c r="M88" s="69">
        <f t="shared" si="3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4"/>
        <v>0</v>
      </c>
      <c r="E89" s="70"/>
      <c r="F89" s="8" t="s">
        <v>8</v>
      </c>
      <c r="G89" s="9"/>
      <c r="H89" s="18" t="s">
        <v>7</v>
      </c>
      <c r="I89" s="69">
        <f t="shared" si="0"/>
        <v>0</v>
      </c>
      <c r="J89" s="70"/>
      <c r="K89" s="8" t="s">
        <v>8</v>
      </c>
      <c r="M89" s="69">
        <f t="shared" si="3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4"/>
        <v>0</v>
      </c>
      <c r="E90" s="70"/>
      <c r="F90" s="8" t="s">
        <v>8</v>
      </c>
      <c r="G90" s="9"/>
      <c r="H90" s="18" t="s">
        <v>7</v>
      </c>
      <c r="I90" s="69">
        <f t="shared" si="0"/>
        <v>0</v>
      </c>
      <c r="J90" s="70"/>
      <c r="K90" s="8" t="s">
        <v>8</v>
      </c>
      <c r="M90" s="69">
        <f t="shared" si="3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4"/>
        <v>0</v>
      </c>
      <c r="E91" s="70"/>
      <c r="F91" s="8" t="s">
        <v>8</v>
      </c>
      <c r="G91" s="9"/>
      <c r="H91" s="18" t="s">
        <v>7</v>
      </c>
      <c r="I91" s="69">
        <f t="shared" si="0"/>
        <v>0</v>
      </c>
      <c r="J91" s="70"/>
      <c r="K91" s="8" t="s">
        <v>8</v>
      </c>
      <c r="M91" s="69">
        <f t="shared" si="3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4"/>
        <v>0</v>
      </c>
      <c r="E92" s="70"/>
      <c r="F92" s="8" t="s">
        <v>8</v>
      </c>
      <c r="G92" s="9"/>
      <c r="H92" s="18" t="s">
        <v>7</v>
      </c>
      <c r="I92" s="69">
        <f t="shared" si="0"/>
        <v>0</v>
      </c>
      <c r="J92" s="70"/>
      <c r="K92" s="8" t="s">
        <v>8</v>
      </c>
      <c r="M92" s="69">
        <f t="shared" si="3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4"/>
        <v>0</v>
      </c>
      <c r="E93" s="70"/>
      <c r="F93" s="8" t="s">
        <v>8</v>
      </c>
      <c r="G93" s="9"/>
      <c r="H93" s="18" t="s">
        <v>7</v>
      </c>
      <c r="I93" s="69">
        <f t="shared" si="0"/>
        <v>0</v>
      </c>
      <c r="J93" s="70"/>
      <c r="K93" s="8" t="s">
        <v>8</v>
      </c>
      <c r="M93" s="69">
        <f t="shared" si="3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4"/>
        <v>0</v>
      </c>
      <c r="E94" s="70"/>
      <c r="F94" s="8" t="s">
        <v>8</v>
      </c>
      <c r="G94" s="9"/>
      <c r="H94" s="18" t="s">
        <v>7</v>
      </c>
      <c r="I94" s="69">
        <f t="shared" si="0"/>
        <v>0</v>
      </c>
      <c r="J94" s="70"/>
      <c r="K94" s="8" t="s">
        <v>8</v>
      </c>
      <c r="M94" s="69">
        <f t="shared" si="3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4"/>
        <v>0</v>
      </c>
      <c r="E95" s="70"/>
      <c r="F95" s="8" t="s">
        <v>8</v>
      </c>
      <c r="G95" s="9"/>
      <c r="H95" s="18" t="s">
        <v>7</v>
      </c>
      <c r="I95" s="69">
        <f t="shared" si="0"/>
        <v>0</v>
      </c>
      <c r="J95" s="70"/>
      <c r="K95" s="8" t="s">
        <v>8</v>
      </c>
      <c r="M95" s="69">
        <f t="shared" si="3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4"/>
        <v>0</v>
      </c>
      <c r="E96" s="70"/>
      <c r="F96" s="8" t="s">
        <v>8</v>
      </c>
      <c r="G96" s="9"/>
      <c r="H96" s="18" t="s">
        <v>7</v>
      </c>
      <c r="I96" s="69">
        <f t="shared" si="0"/>
        <v>0</v>
      </c>
      <c r="J96" s="70"/>
      <c r="K96" s="8" t="s">
        <v>8</v>
      </c>
      <c r="M96" s="69">
        <f t="shared" si="3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4"/>
        <v>0</v>
      </c>
      <c r="E97" s="70"/>
      <c r="F97" s="8" t="s">
        <v>8</v>
      </c>
      <c r="G97" s="9"/>
      <c r="H97" s="18" t="s">
        <v>7</v>
      </c>
      <c r="I97" s="69">
        <f t="shared" si="0"/>
        <v>0</v>
      </c>
      <c r="J97" s="70"/>
      <c r="K97" s="8" t="s">
        <v>8</v>
      </c>
      <c r="M97" s="69">
        <f t="shared" si="3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4"/>
        <v>0</v>
      </c>
      <c r="E98" s="70"/>
      <c r="F98" s="8" t="s">
        <v>8</v>
      </c>
      <c r="G98" s="9"/>
      <c r="H98" s="18" t="s">
        <v>7</v>
      </c>
      <c r="I98" s="69">
        <f t="shared" si="0"/>
        <v>0</v>
      </c>
      <c r="J98" s="70"/>
      <c r="K98" s="8" t="s">
        <v>8</v>
      </c>
      <c r="M98" s="69">
        <f t="shared" si="3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4"/>
        <v>0</v>
      </c>
      <c r="E99" s="70"/>
      <c r="F99" s="8" t="s">
        <v>8</v>
      </c>
      <c r="G99" s="9"/>
      <c r="H99" s="18" t="s">
        <v>7</v>
      </c>
      <c r="I99" s="69">
        <f t="shared" si="0"/>
        <v>0</v>
      </c>
      <c r="J99" s="70"/>
      <c r="K99" s="8" t="s">
        <v>8</v>
      </c>
      <c r="M99" s="69">
        <f t="shared" si="3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4"/>
        <v>0</v>
      </c>
      <c r="E100" s="70"/>
      <c r="F100" s="8" t="s">
        <v>8</v>
      </c>
      <c r="G100" s="9"/>
      <c r="H100" s="18" t="s">
        <v>7</v>
      </c>
      <c r="I100" s="69">
        <f t="shared" si="0"/>
        <v>0</v>
      </c>
      <c r="J100" s="70"/>
      <c r="K100" s="8" t="s">
        <v>8</v>
      </c>
      <c r="M100" s="69">
        <f t="shared" si="3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4"/>
        <v>0</v>
      </c>
      <c r="E101" s="70"/>
      <c r="F101" s="8" t="s">
        <v>8</v>
      </c>
      <c r="G101" s="9"/>
      <c r="H101" s="18" t="s">
        <v>7</v>
      </c>
      <c r="I101" s="69">
        <f t="shared" si="0"/>
        <v>0</v>
      </c>
      <c r="J101" s="70"/>
      <c r="K101" s="8" t="s">
        <v>8</v>
      </c>
      <c r="M101" s="69">
        <f t="shared" si="3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4"/>
        <v>0</v>
      </c>
      <c r="E102" s="70"/>
      <c r="F102" s="8" t="s">
        <v>8</v>
      </c>
      <c r="G102" s="9"/>
      <c r="H102" s="18" t="s">
        <v>7</v>
      </c>
      <c r="I102" s="69">
        <f t="shared" si="0"/>
        <v>0</v>
      </c>
      <c r="J102" s="70"/>
      <c r="K102" s="8" t="s">
        <v>8</v>
      </c>
      <c r="M102" s="69">
        <f t="shared" si="3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4"/>
        <v>0</v>
      </c>
      <c r="E103" s="70"/>
      <c r="F103" s="8" t="s">
        <v>8</v>
      </c>
      <c r="G103" s="9"/>
      <c r="H103" s="18" t="s">
        <v>7</v>
      </c>
      <c r="I103" s="69">
        <f t="shared" si="0"/>
        <v>0</v>
      </c>
      <c r="J103" s="70"/>
      <c r="K103" s="8" t="s">
        <v>8</v>
      </c>
      <c r="M103" s="69">
        <f t="shared" si="3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4"/>
        <v>0</v>
      </c>
      <c r="E104" s="70"/>
      <c r="F104" s="8" t="s">
        <v>8</v>
      </c>
      <c r="G104" s="9"/>
      <c r="H104" s="18" t="s">
        <v>7</v>
      </c>
      <c r="I104" s="69">
        <f t="shared" si="0"/>
        <v>0</v>
      </c>
      <c r="J104" s="70"/>
      <c r="K104" s="8" t="s">
        <v>8</v>
      </c>
      <c r="M104" s="69">
        <f t="shared" si="3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4"/>
        <v>0</v>
      </c>
      <c r="E105" s="70"/>
      <c r="F105" s="8" t="s">
        <v>8</v>
      </c>
      <c r="G105" s="9"/>
      <c r="H105" s="18" t="s">
        <v>7</v>
      </c>
      <c r="I105" s="69">
        <f t="shared" si="0"/>
        <v>0</v>
      </c>
      <c r="J105" s="70"/>
      <c r="K105" s="8" t="s">
        <v>8</v>
      </c>
      <c r="M105" s="69">
        <f t="shared" si="3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4"/>
        <v>0</v>
      </c>
      <c r="E106" s="70"/>
      <c r="F106" s="8" t="s">
        <v>8</v>
      </c>
      <c r="G106" s="9"/>
      <c r="H106" s="18" t="s">
        <v>7</v>
      </c>
      <c r="I106" s="69">
        <f t="shared" si="0"/>
        <v>0</v>
      </c>
      <c r="J106" s="70"/>
      <c r="K106" s="8" t="s">
        <v>8</v>
      </c>
      <c r="M106" s="69">
        <f t="shared" si="3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4"/>
        <v>0</v>
      </c>
      <c r="E107" s="70"/>
      <c r="F107" s="8" t="s">
        <v>8</v>
      </c>
      <c r="G107" s="9"/>
      <c r="H107" s="18" t="s">
        <v>7</v>
      </c>
      <c r="I107" s="69">
        <f t="shared" si="0"/>
        <v>0</v>
      </c>
      <c r="J107" s="70"/>
      <c r="K107" s="8" t="s">
        <v>8</v>
      </c>
      <c r="M107" s="69">
        <f t="shared" si="3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4"/>
        <v>0</v>
      </c>
      <c r="E108" s="70"/>
      <c r="F108" s="8" t="s">
        <v>8</v>
      </c>
      <c r="G108" s="9"/>
      <c r="H108" s="18" t="s">
        <v>7</v>
      </c>
      <c r="I108" s="69">
        <f t="shared" si="0"/>
        <v>0</v>
      </c>
      <c r="J108" s="70"/>
      <c r="K108" s="8" t="s">
        <v>8</v>
      </c>
      <c r="M108" s="69">
        <f t="shared" si="3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4"/>
        <v>0</v>
      </c>
      <c r="E109" s="70"/>
      <c r="F109" s="8" t="s">
        <v>8</v>
      </c>
      <c r="G109" s="9"/>
      <c r="H109" s="18" t="s">
        <v>7</v>
      </c>
      <c r="I109" s="69">
        <f t="shared" si="0"/>
        <v>0</v>
      </c>
      <c r="J109" s="70"/>
      <c r="K109" s="8" t="s">
        <v>8</v>
      </c>
      <c r="M109" s="69">
        <f t="shared" si="3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4"/>
        <v>0</v>
      </c>
      <c r="E110" s="70"/>
      <c r="F110" s="8" t="s">
        <v>8</v>
      </c>
      <c r="G110" s="9"/>
      <c r="H110" s="18" t="s">
        <v>7</v>
      </c>
      <c r="I110" s="69">
        <f t="shared" si="0"/>
        <v>0</v>
      </c>
      <c r="J110" s="70"/>
      <c r="K110" s="8" t="s">
        <v>8</v>
      </c>
      <c r="M110" s="69">
        <f t="shared" si="3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4"/>
        <v>0</v>
      </c>
      <c r="E111" s="70"/>
      <c r="F111" s="8" t="s">
        <v>8</v>
      </c>
      <c r="G111" s="9"/>
      <c r="H111" s="18" t="s">
        <v>7</v>
      </c>
      <c r="I111" s="69">
        <f t="shared" si="0"/>
        <v>0</v>
      </c>
      <c r="J111" s="70"/>
      <c r="K111" s="8" t="s">
        <v>8</v>
      </c>
      <c r="M111" s="69">
        <f t="shared" si="3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4"/>
        <v>0</v>
      </c>
      <c r="E112" s="70"/>
      <c r="F112" s="8" t="s">
        <v>8</v>
      </c>
      <c r="G112" s="9"/>
      <c r="H112" s="18" t="s">
        <v>7</v>
      </c>
      <c r="I112" s="69">
        <f t="shared" si="0"/>
        <v>0</v>
      </c>
      <c r="J112" s="70"/>
      <c r="K112" s="8" t="s">
        <v>8</v>
      </c>
      <c r="M112" s="69">
        <f t="shared" si="3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4"/>
        <v>0</v>
      </c>
      <c r="E113" s="70"/>
      <c r="F113" s="8" t="s">
        <v>8</v>
      </c>
      <c r="G113" s="9"/>
      <c r="H113" s="18" t="s">
        <v>7</v>
      </c>
      <c r="I113" s="69">
        <f t="shared" si="0"/>
        <v>0</v>
      </c>
      <c r="J113" s="70"/>
      <c r="K113" s="8" t="s">
        <v>8</v>
      </c>
      <c r="M113" s="69">
        <f t="shared" si="3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4"/>
        <v>0</v>
      </c>
      <c r="E114" s="70"/>
      <c r="F114" s="8" t="s">
        <v>8</v>
      </c>
      <c r="G114" s="9"/>
      <c r="H114" s="18" t="s">
        <v>7</v>
      </c>
      <c r="I114" s="69">
        <f t="shared" si="0"/>
        <v>0</v>
      </c>
      <c r="J114" s="70"/>
      <c r="K114" s="8" t="s">
        <v>8</v>
      </c>
      <c r="M114" s="69">
        <f t="shared" si="3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4"/>
        <v>0</v>
      </c>
      <c r="E115" s="70"/>
      <c r="F115" s="8" t="s">
        <v>8</v>
      </c>
      <c r="G115" s="9"/>
      <c r="H115" s="18" t="s">
        <v>7</v>
      </c>
      <c r="I115" s="69">
        <f t="shared" si="0"/>
        <v>0</v>
      </c>
      <c r="J115" s="70"/>
      <c r="K115" s="8" t="s">
        <v>8</v>
      </c>
      <c r="M115" s="69">
        <f t="shared" si="3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4"/>
        <v>0</v>
      </c>
      <c r="E116" s="70"/>
      <c r="F116" s="8" t="s">
        <v>8</v>
      </c>
      <c r="G116" s="9"/>
      <c r="H116" s="18" t="s">
        <v>7</v>
      </c>
      <c r="I116" s="69">
        <f t="shared" si="0"/>
        <v>0</v>
      </c>
      <c r="J116" s="70"/>
      <c r="K116" s="8" t="s">
        <v>8</v>
      </c>
      <c r="M116" s="69">
        <f t="shared" si="3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4"/>
        <v>0</v>
      </c>
      <c r="E117" s="70"/>
      <c r="F117" s="8" t="s">
        <v>8</v>
      </c>
      <c r="G117" s="9"/>
      <c r="H117" s="18" t="s">
        <v>7</v>
      </c>
      <c r="I117" s="69">
        <f t="shared" si="0"/>
        <v>0</v>
      </c>
      <c r="J117" s="70"/>
      <c r="K117" s="8" t="s">
        <v>8</v>
      </c>
      <c r="M117" s="69">
        <f t="shared" si="3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4"/>
        <v>0</v>
      </c>
      <c r="E118" s="70"/>
      <c r="F118" s="8" t="s">
        <v>8</v>
      </c>
      <c r="G118" s="9"/>
      <c r="H118" s="18" t="s">
        <v>7</v>
      </c>
      <c r="I118" s="69">
        <f t="shared" si="0"/>
        <v>0</v>
      </c>
      <c r="J118" s="70"/>
      <c r="K118" s="8" t="s">
        <v>8</v>
      </c>
      <c r="M118" s="69">
        <f t="shared" si="3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4"/>
        <v>0</v>
      </c>
      <c r="E119" s="70"/>
      <c r="F119" s="8" t="s">
        <v>8</v>
      </c>
      <c r="G119" s="9"/>
      <c r="H119" s="18" t="s">
        <v>7</v>
      </c>
      <c r="I119" s="69">
        <f t="shared" si="0"/>
        <v>0</v>
      </c>
      <c r="J119" s="70"/>
      <c r="K119" s="8" t="s">
        <v>8</v>
      </c>
      <c r="M119" s="69">
        <f t="shared" si="3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4"/>
        <v>0</v>
      </c>
      <c r="E120" s="70"/>
      <c r="F120" s="8" t="s">
        <v>8</v>
      </c>
      <c r="G120" s="9"/>
      <c r="H120" s="18" t="s">
        <v>7</v>
      </c>
      <c r="I120" s="69">
        <f t="shared" si="0"/>
        <v>0</v>
      </c>
      <c r="J120" s="70"/>
      <c r="K120" s="8" t="s">
        <v>8</v>
      </c>
      <c r="M120" s="69">
        <f t="shared" si="3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4"/>
        <v>0</v>
      </c>
      <c r="E121" s="70"/>
      <c r="F121" s="8" t="s">
        <v>8</v>
      </c>
      <c r="G121" s="9"/>
      <c r="H121" s="18" t="s">
        <v>7</v>
      </c>
      <c r="I121" s="69">
        <f t="shared" si="0"/>
        <v>0</v>
      </c>
      <c r="J121" s="70"/>
      <c r="K121" s="8" t="s">
        <v>8</v>
      </c>
      <c r="M121" s="69">
        <f t="shared" si="3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4"/>
        <v>0</v>
      </c>
      <c r="E122" s="70"/>
      <c r="F122" s="8" t="s">
        <v>8</v>
      </c>
      <c r="G122" s="9"/>
      <c r="H122" s="18" t="s">
        <v>7</v>
      </c>
      <c r="I122" s="69">
        <f t="shared" si="0"/>
        <v>0</v>
      </c>
      <c r="J122" s="70"/>
      <c r="K122" s="8" t="s">
        <v>8</v>
      </c>
      <c r="M122" s="69">
        <f t="shared" si="3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4"/>
        <v>0</v>
      </c>
      <c r="E123" s="70"/>
      <c r="F123" s="8" t="s">
        <v>8</v>
      </c>
      <c r="G123" s="9"/>
      <c r="H123" s="18" t="s">
        <v>7</v>
      </c>
      <c r="I123" s="69">
        <f t="shared" si="0"/>
        <v>0</v>
      </c>
      <c r="J123" s="70"/>
      <c r="K123" s="8" t="s">
        <v>8</v>
      </c>
      <c r="M123" s="69">
        <f t="shared" si="3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4"/>
        <v>0</v>
      </c>
      <c r="E124" s="70"/>
      <c r="F124" s="8" t="s">
        <v>8</v>
      </c>
      <c r="G124" s="9"/>
      <c r="H124" s="18" t="s">
        <v>7</v>
      </c>
      <c r="I124" s="69">
        <f t="shared" si="0"/>
        <v>0</v>
      </c>
      <c r="J124" s="70"/>
      <c r="K124" s="8" t="s">
        <v>8</v>
      </c>
      <c r="M124" s="69">
        <f t="shared" si="3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4"/>
        <v>0</v>
      </c>
      <c r="E125" s="70"/>
      <c r="F125" s="8" t="s">
        <v>8</v>
      </c>
      <c r="G125" s="9"/>
      <c r="H125" s="18" t="s">
        <v>7</v>
      </c>
      <c r="I125" s="69">
        <f t="shared" si="0"/>
        <v>0</v>
      </c>
      <c r="J125" s="70"/>
      <c r="K125" s="8" t="s">
        <v>8</v>
      </c>
      <c r="M125" s="69">
        <f t="shared" si="3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4"/>
        <v>0</v>
      </c>
      <c r="E126" s="70"/>
      <c r="F126" s="8" t="s">
        <v>8</v>
      </c>
      <c r="G126" s="9"/>
      <c r="H126" s="18" t="s">
        <v>7</v>
      </c>
      <c r="I126" s="69">
        <f t="shared" si="0"/>
        <v>0</v>
      </c>
      <c r="J126" s="70"/>
      <c r="K126" s="8" t="s">
        <v>8</v>
      </c>
      <c r="M126" s="69">
        <f t="shared" si="3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4"/>
        <v>0</v>
      </c>
      <c r="E127" s="70"/>
      <c r="F127" s="8" t="s">
        <v>8</v>
      </c>
      <c r="G127" s="9"/>
      <c r="H127" s="18" t="s">
        <v>7</v>
      </c>
      <c r="I127" s="69">
        <f t="shared" si="0"/>
        <v>0</v>
      </c>
      <c r="J127" s="70"/>
      <c r="K127" s="8" t="s">
        <v>8</v>
      </c>
      <c r="M127" s="69">
        <f t="shared" si="3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4"/>
        <v>0</v>
      </c>
      <c r="E128" s="70"/>
      <c r="F128" s="8" t="s">
        <v>8</v>
      </c>
      <c r="G128" s="9"/>
      <c r="H128" s="18" t="s">
        <v>7</v>
      </c>
      <c r="I128" s="69">
        <f t="shared" si="0"/>
        <v>0</v>
      </c>
      <c r="J128" s="70"/>
      <c r="K128" s="8" t="s">
        <v>8</v>
      </c>
      <c r="M128" s="69">
        <f t="shared" si="3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4"/>
        <v>0</v>
      </c>
      <c r="E129" s="70"/>
      <c r="F129" s="8" t="s">
        <v>8</v>
      </c>
      <c r="G129" s="9"/>
      <c r="H129" s="18" t="s">
        <v>7</v>
      </c>
      <c r="I129" s="69">
        <f t="shared" si="0"/>
        <v>0</v>
      </c>
      <c r="J129" s="70"/>
      <c r="K129" s="8" t="s">
        <v>8</v>
      </c>
      <c r="M129" s="69">
        <f t="shared" si="3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4"/>
        <v>0</v>
      </c>
      <c r="E130" s="70"/>
      <c r="F130" s="8" t="s">
        <v>8</v>
      </c>
      <c r="G130" s="9"/>
      <c r="H130" s="18" t="s">
        <v>7</v>
      </c>
      <c r="I130" s="69">
        <f t="shared" si="0"/>
        <v>0</v>
      </c>
      <c r="J130" s="70"/>
      <c r="K130" s="8" t="s">
        <v>8</v>
      </c>
      <c r="M130" s="69">
        <f t="shared" si="3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4"/>
        <v>0</v>
      </c>
      <c r="E131" s="70"/>
      <c r="F131" s="8" t="s">
        <v>8</v>
      </c>
      <c r="G131" s="9"/>
      <c r="H131" s="18" t="s">
        <v>7</v>
      </c>
      <c r="I131" s="69">
        <f t="shared" si="0"/>
        <v>0</v>
      </c>
      <c r="J131" s="70"/>
      <c r="K131" s="8" t="s">
        <v>8</v>
      </c>
      <c r="M131" s="69">
        <f t="shared" si="3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4"/>
        <v>0</v>
      </c>
      <c r="E132" s="70"/>
      <c r="F132" s="8" t="s">
        <v>8</v>
      </c>
      <c r="G132" s="9"/>
      <c r="H132" s="18" t="s">
        <v>7</v>
      </c>
      <c r="I132" s="69">
        <f t="shared" si="0"/>
        <v>0</v>
      </c>
      <c r="J132" s="70"/>
      <c r="K132" s="8" t="s">
        <v>8</v>
      </c>
      <c r="M132" s="69">
        <f t="shared" si="3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4"/>
        <v>0</v>
      </c>
      <c r="E133" s="70"/>
      <c r="F133" s="8" t="s">
        <v>8</v>
      </c>
      <c r="G133" s="9"/>
      <c r="H133" s="18" t="s">
        <v>7</v>
      </c>
      <c r="I133" s="69">
        <f t="shared" si="0"/>
        <v>0</v>
      </c>
      <c r="J133" s="70"/>
      <c r="K133" s="8" t="s">
        <v>8</v>
      </c>
      <c r="M133" s="69">
        <f t="shared" si="3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4"/>
        <v>0</v>
      </c>
      <c r="E134" s="70"/>
      <c r="F134" s="8" t="s">
        <v>8</v>
      </c>
      <c r="G134" s="9"/>
      <c r="H134" s="18" t="s">
        <v>7</v>
      </c>
      <c r="I134" s="69">
        <f t="shared" si="0"/>
        <v>0</v>
      </c>
      <c r="J134" s="70"/>
      <c r="K134" s="8" t="s">
        <v>8</v>
      </c>
      <c r="M134" s="69">
        <f t="shared" si="3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4"/>
        <v>0</v>
      </c>
      <c r="E135" s="70"/>
      <c r="F135" s="8" t="s">
        <v>8</v>
      </c>
      <c r="G135" s="9"/>
      <c r="H135" s="18" t="s">
        <v>7</v>
      </c>
      <c r="I135" s="69">
        <f t="shared" si="0"/>
        <v>0</v>
      </c>
      <c r="J135" s="70"/>
      <c r="K135" s="8" t="s">
        <v>8</v>
      </c>
      <c r="M135" s="69">
        <f t="shared" si="3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4"/>
        <v>0</v>
      </c>
      <c r="E136" s="70"/>
      <c r="F136" s="8" t="s">
        <v>8</v>
      </c>
      <c r="G136" s="9"/>
      <c r="H136" s="18" t="s">
        <v>7</v>
      </c>
      <c r="I136" s="69">
        <f t="shared" si="0"/>
        <v>0</v>
      </c>
      <c r="J136" s="70"/>
      <c r="K136" s="8" t="s">
        <v>8</v>
      </c>
      <c r="M136" s="69">
        <f t="shared" si="3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4"/>
        <v>0</v>
      </c>
      <c r="E137" s="70"/>
      <c r="F137" s="8" t="s">
        <v>8</v>
      </c>
      <c r="G137" s="9"/>
      <c r="H137" s="18" t="s">
        <v>7</v>
      </c>
      <c r="I137" s="69">
        <f t="shared" si="0"/>
        <v>0</v>
      </c>
      <c r="J137" s="70"/>
      <c r="K137" s="8" t="s">
        <v>8</v>
      </c>
      <c r="M137" s="69">
        <f t="shared" si="3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4"/>
        <v>0</v>
      </c>
      <c r="E138" s="70"/>
      <c r="F138" s="8" t="s">
        <v>8</v>
      </c>
      <c r="G138" s="9"/>
      <c r="H138" s="18" t="s">
        <v>7</v>
      </c>
      <c r="I138" s="69">
        <f t="shared" si="0"/>
        <v>0</v>
      </c>
      <c r="J138" s="70"/>
      <c r="K138" s="8" t="s">
        <v>8</v>
      </c>
      <c r="M138" s="69">
        <f t="shared" si="3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4"/>
        <v>0</v>
      </c>
      <c r="E139" s="70"/>
      <c r="F139" s="8" t="s">
        <v>8</v>
      </c>
      <c r="G139" s="9"/>
      <c r="H139" s="18" t="s">
        <v>7</v>
      </c>
      <c r="I139" s="69">
        <f t="shared" si="0"/>
        <v>0</v>
      </c>
      <c r="J139" s="70"/>
      <c r="K139" s="8" t="s">
        <v>8</v>
      </c>
      <c r="M139" s="69">
        <f t="shared" si="3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4"/>
        <v>0</v>
      </c>
      <c r="E140" s="70"/>
      <c r="F140" s="8" t="s">
        <v>8</v>
      </c>
      <c r="G140" s="9"/>
      <c r="H140" s="18" t="s">
        <v>7</v>
      </c>
      <c r="I140" s="69">
        <f t="shared" si="0"/>
        <v>0</v>
      </c>
      <c r="J140" s="70"/>
      <c r="K140" s="8" t="s">
        <v>8</v>
      </c>
      <c r="M140" s="69">
        <f t="shared" ref="M140:M203" si="5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6">IF(ROUNDDOWN(B141/2,0)&lt;5000,ROUNDDOWN(B141/2,0),5000)</f>
        <v>0</v>
      </c>
      <c r="E141" s="70"/>
      <c r="F141" s="8" t="s">
        <v>8</v>
      </c>
      <c r="G141" s="9"/>
      <c r="H141" s="18" t="s">
        <v>7</v>
      </c>
      <c r="I141" s="69">
        <f t="shared" si="0"/>
        <v>0</v>
      </c>
      <c r="J141" s="70"/>
      <c r="K141" s="8" t="s">
        <v>8</v>
      </c>
      <c r="M141" s="69">
        <f t="shared" si="5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0"/>
        <v>0</v>
      </c>
      <c r="J142" s="70"/>
      <c r="K142" s="8" t="s">
        <v>8</v>
      </c>
      <c r="M142" s="69">
        <f t="shared" si="5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0"/>
        <v>0</v>
      </c>
      <c r="J143" s="70"/>
      <c r="K143" s="8" t="s">
        <v>8</v>
      </c>
      <c r="M143" s="69">
        <f t="shared" si="5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0"/>
        <v>0</v>
      </c>
      <c r="J144" s="70"/>
      <c r="K144" s="8" t="s">
        <v>8</v>
      </c>
      <c r="M144" s="69">
        <f t="shared" si="5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0"/>
        <v>0</v>
      </c>
      <c r="J145" s="70"/>
      <c r="K145" s="8" t="s">
        <v>8</v>
      </c>
      <c r="M145" s="69">
        <f t="shared" si="5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0"/>
        <v>0</v>
      </c>
      <c r="J146" s="70"/>
      <c r="K146" s="8" t="s">
        <v>8</v>
      </c>
      <c r="M146" s="69">
        <f t="shared" si="5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0"/>
        <v>0</v>
      </c>
      <c r="J147" s="70"/>
      <c r="K147" s="8" t="s">
        <v>8</v>
      </c>
      <c r="M147" s="69">
        <f t="shared" si="5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0"/>
        <v>0</v>
      </c>
      <c r="J148" s="70"/>
      <c r="K148" s="8" t="s">
        <v>8</v>
      </c>
      <c r="M148" s="69">
        <f t="shared" si="5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0"/>
        <v>0</v>
      </c>
      <c r="J149" s="70"/>
      <c r="K149" s="8" t="s">
        <v>8</v>
      </c>
      <c r="M149" s="69">
        <f t="shared" si="5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0"/>
        <v>0</v>
      </c>
      <c r="J150" s="70"/>
      <c r="K150" s="8" t="s">
        <v>8</v>
      </c>
      <c r="M150" s="69">
        <f t="shared" si="5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0"/>
        <v>0</v>
      </c>
      <c r="J151" s="70"/>
      <c r="K151" s="8" t="s">
        <v>8</v>
      </c>
      <c r="M151" s="69">
        <f t="shared" si="5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0"/>
        <v>0</v>
      </c>
      <c r="J152" s="70"/>
      <c r="K152" s="8" t="s">
        <v>8</v>
      </c>
      <c r="M152" s="69">
        <f t="shared" si="5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0"/>
        <v>0</v>
      </c>
      <c r="J153" s="70"/>
      <c r="K153" s="8" t="s">
        <v>8</v>
      </c>
      <c r="M153" s="69">
        <f t="shared" si="5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0"/>
        <v>0</v>
      </c>
      <c r="J154" s="70"/>
      <c r="K154" s="8" t="s">
        <v>8</v>
      </c>
      <c r="M154" s="69">
        <f t="shared" si="5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0"/>
        <v>0</v>
      </c>
      <c r="J155" s="70"/>
      <c r="K155" s="8" t="s">
        <v>8</v>
      </c>
      <c r="M155" s="69">
        <f t="shared" si="5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0"/>
        <v>0</v>
      </c>
      <c r="J156" s="70"/>
      <c r="K156" s="8" t="s">
        <v>8</v>
      </c>
      <c r="M156" s="69">
        <f t="shared" si="5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0"/>
        <v>0</v>
      </c>
      <c r="J157" s="70"/>
      <c r="K157" s="8" t="s">
        <v>8</v>
      </c>
      <c r="M157" s="69">
        <f t="shared" si="5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0"/>
        <v>0</v>
      </c>
      <c r="J158" s="70"/>
      <c r="K158" s="8" t="s">
        <v>8</v>
      </c>
      <c r="M158" s="69">
        <f t="shared" si="5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0"/>
        <v>0</v>
      </c>
      <c r="J159" s="70"/>
      <c r="K159" s="8" t="s">
        <v>8</v>
      </c>
      <c r="M159" s="69">
        <f t="shared" si="5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0"/>
        <v>0</v>
      </c>
      <c r="J160" s="70"/>
      <c r="K160" s="8" t="s">
        <v>8</v>
      </c>
      <c r="M160" s="69">
        <f t="shared" si="5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0"/>
        <v>0</v>
      </c>
      <c r="J161" s="70"/>
      <c r="K161" s="8" t="s">
        <v>8</v>
      </c>
      <c r="M161" s="69">
        <f t="shared" si="5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0"/>
        <v>0</v>
      </c>
      <c r="J162" s="70"/>
      <c r="K162" s="8" t="s">
        <v>8</v>
      </c>
      <c r="M162" s="69">
        <f t="shared" si="5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0"/>
        <v>0</v>
      </c>
      <c r="J163" s="70"/>
      <c r="K163" s="8" t="s">
        <v>8</v>
      </c>
      <c r="M163" s="69">
        <f t="shared" si="5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0"/>
        <v>0</v>
      </c>
      <c r="J164" s="70"/>
      <c r="K164" s="8" t="s">
        <v>8</v>
      </c>
      <c r="M164" s="69">
        <f t="shared" si="5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0"/>
        <v>0</v>
      </c>
      <c r="J165" s="70"/>
      <c r="K165" s="8" t="s">
        <v>8</v>
      </c>
      <c r="M165" s="69">
        <f t="shared" si="5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0"/>
        <v>0</v>
      </c>
      <c r="J166" s="70"/>
      <c r="K166" s="8" t="s">
        <v>8</v>
      </c>
      <c r="M166" s="69">
        <f t="shared" si="5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0"/>
        <v>0</v>
      </c>
      <c r="J167" s="70"/>
      <c r="K167" s="8" t="s">
        <v>8</v>
      </c>
      <c r="M167" s="69">
        <f t="shared" si="5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0"/>
        <v>0</v>
      </c>
      <c r="J168" s="70"/>
      <c r="K168" s="8" t="s">
        <v>8</v>
      </c>
      <c r="M168" s="69">
        <f t="shared" si="5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0"/>
        <v>0</v>
      </c>
      <c r="J169" s="70"/>
      <c r="K169" s="8" t="s">
        <v>8</v>
      </c>
      <c r="M169" s="69">
        <f t="shared" si="5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0"/>
        <v>0</v>
      </c>
      <c r="J170" s="70"/>
      <c r="K170" s="8" t="s">
        <v>8</v>
      </c>
      <c r="M170" s="69">
        <f t="shared" si="5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0"/>
        <v>0</v>
      </c>
      <c r="J171" s="70"/>
      <c r="K171" s="8" t="s">
        <v>8</v>
      </c>
      <c r="M171" s="69">
        <f t="shared" si="5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0"/>
        <v>0</v>
      </c>
      <c r="J172" s="70"/>
      <c r="K172" s="8" t="s">
        <v>8</v>
      </c>
      <c r="M172" s="69">
        <f t="shared" si="5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0"/>
        <v>0</v>
      </c>
      <c r="J173" s="70"/>
      <c r="K173" s="8" t="s">
        <v>8</v>
      </c>
      <c r="M173" s="69">
        <f t="shared" si="5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0"/>
        <v>0</v>
      </c>
      <c r="J174" s="70"/>
      <c r="K174" s="8" t="s">
        <v>8</v>
      </c>
      <c r="M174" s="69">
        <f t="shared" si="5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0"/>
        <v>0</v>
      </c>
      <c r="J175" s="70"/>
      <c r="K175" s="8" t="s">
        <v>8</v>
      </c>
      <c r="M175" s="69">
        <f t="shared" si="5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0"/>
        <v>0</v>
      </c>
      <c r="J176" s="70"/>
      <c r="K176" s="8" t="s">
        <v>8</v>
      </c>
      <c r="M176" s="69">
        <f t="shared" si="5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0"/>
        <v>0</v>
      </c>
      <c r="J177" s="70"/>
      <c r="K177" s="8" t="s">
        <v>8</v>
      </c>
      <c r="M177" s="69">
        <f t="shared" si="5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0"/>
        <v>0</v>
      </c>
      <c r="J178" s="70"/>
      <c r="K178" s="8" t="s">
        <v>8</v>
      </c>
      <c r="M178" s="69">
        <f t="shared" si="5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0"/>
        <v>0</v>
      </c>
      <c r="J179" s="70"/>
      <c r="K179" s="8" t="s">
        <v>8</v>
      </c>
      <c r="M179" s="69">
        <f t="shared" si="5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0"/>
        <v>0</v>
      </c>
      <c r="J180" s="70"/>
      <c r="K180" s="8" t="s">
        <v>8</v>
      </c>
      <c r="M180" s="69">
        <f t="shared" si="5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0"/>
        <v>0</v>
      </c>
      <c r="J181" s="70"/>
      <c r="K181" s="8" t="s">
        <v>8</v>
      </c>
      <c r="M181" s="69">
        <f t="shared" si="5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0"/>
        <v>0</v>
      </c>
      <c r="J182" s="70"/>
      <c r="K182" s="8" t="s">
        <v>8</v>
      </c>
      <c r="M182" s="69">
        <f t="shared" si="5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0"/>
        <v>0</v>
      </c>
      <c r="J183" s="70"/>
      <c r="K183" s="8" t="s">
        <v>8</v>
      </c>
      <c r="M183" s="69">
        <f t="shared" si="5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0"/>
        <v>0</v>
      </c>
      <c r="J184" s="70"/>
      <c r="K184" s="8" t="s">
        <v>8</v>
      </c>
      <c r="M184" s="69">
        <f t="shared" si="5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0"/>
        <v>0</v>
      </c>
      <c r="J185" s="70"/>
      <c r="K185" s="8" t="s">
        <v>8</v>
      </c>
      <c r="M185" s="69">
        <f t="shared" si="5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0"/>
        <v>0</v>
      </c>
      <c r="J186" s="70"/>
      <c r="K186" s="8" t="s">
        <v>8</v>
      </c>
      <c r="M186" s="69">
        <f t="shared" si="5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0"/>
        <v>0</v>
      </c>
      <c r="J187" s="70"/>
      <c r="K187" s="8" t="s">
        <v>8</v>
      </c>
      <c r="M187" s="69">
        <f t="shared" si="5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0"/>
        <v>0</v>
      </c>
      <c r="J188" s="70"/>
      <c r="K188" s="8" t="s">
        <v>8</v>
      </c>
      <c r="M188" s="69">
        <f t="shared" si="5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0"/>
        <v>0</v>
      </c>
      <c r="J189" s="70"/>
      <c r="K189" s="8" t="s">
        <v>8</v>
      </c>
      <c r="M189" s="69">
        <f t="shared" si="5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0"/>
        <v>0</v>
      </c>
      <c r="J190" s="70"/>
      <c r="K190" s="8" t="s">
        <v>8</v>
      </c>
      <c r="M190" s="69">
        <f t="shared" si="5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0"/>
        <v>0</v>
      </c>
      <c r="J191" s="70"/>
      <c r="K191" s="8" t="s">
        <v>8</v>
      </c>
      <c r="M191" s="69">
        <f t="shared" si="5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0"/>
        <v>0</v>
      </c>
      <c r="J192" s="70"/>
      <c r="K192" s="8" t="s">
        <v>8</v>
      </c>
      <c r="M192" s="69">
        <f t="shared" si="5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0"/>
        <v>0</v>
      </c>
      <c r="J193" s="70"/>
      <c r="K193" s="8" t="s">
        <v>8</v>
      </c>
      <c r="M193" s="69">
        <f t="shared" si="5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0"/>
        <v>0</v>
      </c>
      <c r="J194" s="70"/>
      <c r="K194" s="8" t="s">
        <v>8</v>
      </c>
      <c r="M194" s="69">
        <f t="shared" si="5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0"/>
        <v>0</v>
      </c>
      <c r="J195" s="70"/>
      <c r="K195" s="8" t="s">
        <v>8</v>
      </c>
      <c r="M195" s="69">
        <f t="shared" si="5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0"/>
        <v>0</v>
      </c>
      <c r="J196" s="70"/>
      <c r="K196" s="8" t="s">
        <v>8</v>
      </c>
      <c r="M196" s="69">
        <f t="shared" si="5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0"/>
        <v>0</v>
      </c>
      <c r="J197" s="70"/>
      <c r="K197" s="8" t="s">
        <v>8</v>
      </c>
      <c r="M197" s="69">
        <f t="shared" si="5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0"/>
        <v>0</v>
      </c>
      <c r="J198" s="70"/>
      <c r="K198" s="8" t="s">
        <v>8</v>
      </c>
      <c r="M198" s="69">
        <f t="shared" si="5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0"/>
        <v>0</v>
      </c>
      <c r="J199" s="70"/>
      <c r="K199" s="8" t="s">
        <v>8</v>
      </c>
      <c r="M199" s="69">
        <f t="shared" si="5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0"/>
        <v>0</v>
      </c>
      <c r="J200" s="70"/>
      <c r="K200" s="8" t="s">
        <v>8</v>
      </c>
      <c r="M200" s="69">
        <f t="shared" si="5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0"/>
        <v>0</v>
      </c>
      <c r="J201" s="70"/>
      <c r="K201" s="8" t="s">
        <v>8</v>
      </c>
      <c r="M201" s="69">
        <f t="shared" si="5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0"/>
        <v>0</v>
      </c>
      <c r="J202" s="70"/>
      <c r="K202" s="8" t="s">
        <v>8</v>
      </c>
      <c r="M202" s="69">
        <f t="shared" si="5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0"/>
        <v>0</v>
      </c>
      <c r="J203" s="70"/>
      <c r="K203" s="8" t="s">
        <v>8</v>
      </c>
      <c r="M203" s="69">
        <f t="shared" si="5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6"/>
        <v>0</v>
      </c>
      <c r="E204" s="70"/>
      <c r="F204" s="8" t="s">
        <v>8</v>
      </c>
      <c r="G204" s="9"/>
      <c r="H204" s="18" t="s">
        <v>7</v>
      </c>
      <c r="I204" s="69">
        <f t="shared" si="0"/>
        <v>0</v>
      </c>
      <c r="J204" s="70"/>
      <c r="K204" s="8" t="s">
        <v>8</v>
      </c>
      <c r="M204" s="69">
        <f t="shared" ref="M204:M267" si="7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8">IF(ROUNDDOWN(B205/2,0)&lt;5000,ROUNDDOWN(B205/2,0),5000)</f>
        <v>0</v>
      </c>
      <c r="E205" s="70"/>
      <c r="F205" s="8" t="s">
        <v>8</v>
      </c>
      <c r="G205" s="9"/>
      <c r="H205" s="18" t="s">
        <v>7</v>
      </c>
      <c r="I205" s="69">
        <f t="shared" si="0"/>
        <v>0</v>
      </c>
      <c r="J205" s="70"/>
      <c r="K205" s="8" t="s">
        <v>8</v>
      </c>
      <c r="M205" s="69">
        <f t="shared" si="7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0"/>
        <v>0</v>
      </c>
      <c r="J206" s="70"/>
      <c r="K206" s="8" t="s">
        <v>8</v>
      </c>
      <c r="M206" s="69">
        <f t="shared" si="7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0"/>
        <v>0</v>
      </c>
      <c r="J207" s="70"/>
      <c r="K207" s="8" t="s">
        <v>8</v>
      </c>
      <c r="M207" s="69">
        <f t="shared" si="7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0"/>
        <v>0</v>
      </c>
      <c r="J208" s="70"/>
      <c r="K208" s="8" t="s">
        <v>8</v>
      </c>
      <c r="M208" s="69">
        <f t="shared" si="7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0"/>
        <v>0</v>
      </c>
      <c r="J209" s="70"/>
      <c r="K209" s="8" t="s">
        <v>8</v>
      </c>
      <c r="M209" s="69">
        <f t="shared" si="7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0"/>
        <v>0</v>
      </c>
      <c r="J210" s="70"/>
      <c r="K210" s="8" t="s">
        <v>8</v>
      </c>
      <c r="M210" s="69">
        <f t="shared" si="7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0"/>
        <v>0</v>
      </c>
      <c r="J211" s="70"/>
      <c r="K211" s="8" t="s">
        <v>8</v>
      </c>
      <c r="M211" s="69">
        <f t="shared" si="7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0"/>
        <v>0</v>
      </c>
      <c r="J212" s="70"/>
      <c r="K212" s="8" t="s">
        <v>8</v>
      </c>
      <c r="M212" s="69">
        <f t="shared" si="7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0"/>
        <v>0</v>
      </c>
      <c r="J213" s="70"/>
      <c r="K213" s="8" t="s">
        <v>8</v>
      </c>
      <c r="M213" s="69">
        <f t="shared" si="7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0"/>
        <v>0</v>
      </c>
      <c r="J214" s="70"/>
      <c r="K214" s="8" t="s">
        <v>8</v>
      </c>
      <c r="M214" s="69">
        <f t="shared" si="7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0"/>
        <v>0</v>
      </c>
      <c r="J215" s="70"/>
      <c r="K215" s="8" t="s">
        <v>8</v>
      </c>
      <c r="M215" s="69">
        <f t="shared" si="7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0"/>
        <v>0</v>
      </c>
      <c r="J216" s="70"/>
      <c r="K216" s="8" t="s">
        <v>8</v>
      </c>
      <c r="M216" s="69">
        <f t="shared" si="7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0"/>
        <v>0</v>
      </c>
      <c r="J217" s="70"/>
      <c r="K217" s="8" t="s">
        <v>8</v>
      </c>
      <c r="M217" s="69">
        <f t="shared" si="7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0"/>
        <v>0</v>
      </c>
      <c r="J218" s="70"/>
      <c r="K218" s="8" t="s">
        <v>8</v>
      </c>
      <c r="M218" s="69">
        <f t="shared" si="7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0"/>
        <v>0</v>
      </c>
      <c r="J219" s="70"/>
      <c r="K219" s="8" t="s">
        <v>8</v>
      </c>
      <c r="M219" s="69">
        <f t="shared" si="7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0"/>
        <v>0</v>
      </c>
      <c r="J220" s="70"/>
      <c r="K220" s="8" t="s">
        <v>8</v>
      </c>
      <c r="M220" s="69">
        <f t="shared" si="7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0"/>
        <v>0</v>
      </c>
      <c r="J221" s="70"/>
      <c r="K221" s="8" t="s">
        <v>8</v>
      </c>
      <c r="M221" s="69">
        <f t="shared" si="7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0"/>
        <v>0</v>
      </c>
      <c r="J222" s="70"/>
      <c r="K222" s="8" t="s">
        <v>8</v>
      </c>
      <c r="M222" s="69">
        <f t="shared" si="7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0"/>
        <v>0</v>
      </c>
      <c r="J223" s="70"/>
      <c r="K223" s="8" t="s">
        <v>8</v>
      </c>
      <c r="M223" s="69">
        <f t="shared" si="7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0"/>
        <v>0</v>
      </c>
      <c r="J224" s="70"/>
      <c r="K224" s="8" t="s">
        <v>8</v>
      </c>
      <c r="M224" s="69">
        <f t="shared" si="7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0"/>
        <v>0</v>
      </c>
      <c r="J225" s="70"/>
      <c r="K225" s="8" t="s">
        <v>8</v>
      </c>
      <c r="M225" s="69">
        <f t="shared" si="7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0"/>
        <v>0</v>
      </c>
      <c r="J226" s="70"/>
      <c r="K226" s="8" t="s">
        <v>8</v>
      </c>
      <c r="M226" s="69">
        <f t="shared" si="7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0"/>
        <v>0</v>
      </c>
      <c r="J227" s="70"/>
      <c r="K227" s="8" t="s">
        <v>8</v>
      </c>
      <c r="M227" s="69">
        <f t="shared" si="7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0"/>
        <v>0</v>
      </c>
      <c r="J228" s="70"/>
      <c r="K228" s="8" t="s">
        <v>8</v>
      </c>
      <c r="M228" s="69">
        <f t="shared" si="7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0"/>
        <v>0</v>
      </c>
      <c r="J229" s="70"/>
      <c r="K229" s="8" t="s">
        <v>8</v>
      </c>
      <c r="M229" s="69">
        <f t="shared" si="7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0"/>
        <v>0</v>
      </c>
      <c r="J230" s="70"/>
      <c r="K230" s="8" t="s">
        <v>8</v>
      </c>
      <c r="M230" s="69">
        <f t="shared" si="7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0"/>
        <v>0</v>
      </c>
      <c r="J231" s="70"/>
      <c r="K231" s="8" t="s">
        <v>8</v>
      </c>
      <c r="M231" s="69">
        <f t="shared" si="7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0"/>
        <v>0</v>
      </c>
      <c r="J232" s="70"/>
      <c r="K232" s="8" t="s">
        <v>8</v>
      </c>
      <c r="M232" s="69">
        <f t="shared" si="7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0"/>
        <v>0</v>
      </c>
      <c r="J233" s="70"/>
      <c r="K233" s="8" t="s">
        <v>8</v>
      </c>
      <c r="M233" s="69">
        <f t="shared" si="7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0"/>
        <v>0</v>
      </c>
      <c r="J234" s="70"/>
      <c r="K234" s="8" t="s">
        <v>8</v>
      </c>
      <c r="M234" s="69">
        <f t="shared" si="7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0"/>
        <v>0</v>
      </c>
      <c r="J235" s="70"/>
      <c r="K235" s="8" t="s">
        <v>8</v>
      </c>
      <c r="M235" s="69">
        <f t="shared" si="7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0"/>
        <v>0</v>
      </c>
      <c r="J236" s="70"/>
      <c r="K236" s="8" t="s">
        <v>8</v>
      </c>
      <c r="M236" s="69">
        <f t="shared" si="7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0"/>
        <v>0</v>
      </c>
      <c r="J237" s="70"/>
      <c r="K237" s="8" t="s">
        <v>8</v>
      </c>
      <c r="M237" s="69">
        <f t="shared" si="7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0"/>
        <v>0</v>
      </c>
      <c r="J238" s="70"/>
      <c r="K238" s="8" t="s">
        <v>8</v>
      </c>
      <c r="M238" s="69">
        <f t="shared" si="7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0"/>
        <v>0</v>
      </c>
      <c r="J239" s="70"/>
      <c r="K239" s="8" t="s">
        <v>8</v>
      </c>
      <c r="M239" s="69">
        <f t="shared" si="7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0"/>
        <v>0</v>
      </c>
      <c r="J240" s="70"/>
      <c r="K240" s="8" t="s">
        <v>8</v>
      </c>
      <c r="M240" s="69">
        <f t="shared" si="7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0"/>
        <v>0</v>
      </c>
      <c r="J241" s="70"/>
      <c r="K241" s="8" t="s">
        <v>8</v>
      </c>
      <c r="M241" s="69">
        <f t="shared" si="7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0"/>
        <v>0</v>
      </c>
      <c r="J242" s="70"/>
      <c r="K242" s="8" t="s">
        <v>8</v>
      </c>
      <c r="M242" s="69">
        <f t="shared" si="7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0"/>
        <v>0</v>
      </c>
      <c r="J243" s="70"/>
      <c r="K243" s="8" t="s">
        <v>8</v>
      </c>
      <c r="M243" s="69">
        <f t="shared" si="7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0"/>
        <v>0</v>
      </c>
      <c r="J244" s="70"/>
      <c r="K244" s="8" t="s">
        <v>8</v>
      </c>
      <c r="M244" s="69">
        <f t="shared" si="7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0"/>
        <v>0</v>
      </c>
      <c r="J245" s="70"/>
      <c r="K245" s="8" t="s">
        <v>8</v>
      </c>
      <c r="M245" s="69">
        <f t="shared" si="7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0"/>
        <v>0</v>
      </c>
      <c r="J246" s="70"/>
      <c r="K246" s="8" t="s">
        <v>8</v>
      </c>
      <c r="M246" s="69">
        <f t="shared" si="7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0"/>
        <v>0</v>
      </c>
      <c r="J247" s="70"/>
      <c r="K247" s="8" t="s">
        <v>8</v>
      </c>
      <c r="M247" s="69">
        <f t="shared" si="7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0"/>
        <v>0</v>
      </c>
      <c r="J248" s="70"/>
      <c r="K248" s="8" t="s">
        <v>8</v>
      </c>
      <c r="M248" s="69">
        <f t="shared" si="7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0"/>
        <v>0</v>
      </c>
      <c r="J249" s="70"/>
      <c r="K249" s="8" t="s">
        <v>8</v>
      </c>
      <c r="M249" s="69">
        <f t="shared" si="7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0"/>
        <v>0</v>
      </c>
      <c r="J250" s="70"/>
      <c r="K250" s="8" t="s">
        <v>8</v>
      </c>
      <c r="M250" s="69">
        <f t="shared" si="7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0"/>
        <v>0</v>
      </c>
      <c r="J251" s="70"/>
      <c r="K251" s="8" t="s">
        <v>8</v>
      </c>
      <c r="M251" s="69">
        <f t="shared" si="7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0"/>
        <v>0</v>
      </c>
      <c r="J252" s="70"/>
      <c r="K252" s="8" t="s">
        <v>8</v>
      </c>
      <c r="M252" s="69">
        <f t="shared" si="7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0"/>
        <v>0</v>
      </c>
      <c r="J253" s="70"/>
      <c r="K253" s="8" t="s">
        <v>8</v>
      </c>
      <c r="M253" s="69">
        <f t="shared" si="7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0"/>
        <v>0</v>
      </c>
      <c r="J254" s="70"/>
      <c r="K254" s="8" t="s">
        <v>8</v>
      </c>
      <c r="M254" s="69">
        <f t="shared" si="7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0"/>
        <v>0</v>
      </c>
      <c r="J255" s="70"/>
      <c r="K255" s="8" t="s">
        <v>8</v>
      </c>
      <c r="M255" s="69">
        <f t="shared" si="7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0"/>
        <v>0</v>
      </c>
      <c r="J256" s="70"/>
      <c r="K256" s="8" t="s">
        <v>8</v>
      </c>
      <c r="M256" s="69">
        <f t="shared" si="7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0"/>
        <v>0</v>
      </c>
      <c r="J257" s="70"/>
      <c r="K257" s="8" t="s">
        <v>8</v>
      </c>
      <c r="M257" s="69">
        <f t="shared" si="7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0"/>
        <v>0</v>
      </c>
      <c r="J258" s="70"/>
      <c r="K258" s="8" t="s">
        <v>8</v>
      </c>
      <c r="M258" s="69">
        <f t="shared" si="7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0"/>
        <v>0</v>
      </c>
      <c r="J259" s="70"/>
      <c r="K259" s="8" t="s">
        <v>8</v>
      </c>
      <c r="M259" s="69">
        <f t="shared" si="7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0"/>
        <v>0</v>
      </c>
      <c r="J260" s="70"/>
      <c r="K260" s="8" t="s">
        <v>8</v>
      </c>
      <c r="M260" s="69">
        <f t="shared" si="7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0"/>
        <v>0</v>
      </c>
      <c r="J261" s="70"/>
      <c r="K261" s="8" t="s">
        <v>8</v>
      </c>
      <c r="M261" s="69">
        <f t="shared" si="7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0"/>
        <v>0</v>
      </c>
      <c r="J262" s="70"/>
      <c r="K262" s="8" t="s">
        <v>8</v>
      </c>
      <c r="M262" s="69">
        <f t="shared" si="7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0"/>
        <v>0</v>
      </c>
      <c r="J263" s="70"/>
      <c r="K263" s="8" t="s">
        <v>8</v>
      </c>
      <c r="M263" s="69">
        <f t="shared" si="7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0"/>
        <v>0</v>
      </c>
      <c r="J264" s="70"/>
      <c r="K264" s="8" t="s">
        <v>8</v>
      </c>
      <c r="M264" s="69">
        <f t="shared" si="7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0"/>
        <v>0</v>
      </c>
      <c r="J265" s="70"/>
      <c r="K265" s="8" t="s">
        <v>8</v>
      </c>
      <c r="M265" s="69">
        <f t="shared" si="7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0"/>
        <v>0</v>
      </c>
      <c r="J266" s="70"/>
      <c r="K266" s="8" t="s">
        <v>8</v>
      </c>
      <c r="M266" s="69">
        <f t="shared" si="7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ref="I267:I330" si="9">D267*G267</f>
        <v>0</v>
      </c>
      <c r="J267" s="70"/>
      <c r="K267" s="8" t="s">
        <v>8</v>
      </c>
      <c r="M267" s="69">
        <f t="shared" si="7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8"/>
        <v>0</v>
      </c>
      <c r="E268" s="70"/>
      <c r="F268" s="8" t="s">
        <v>8</v>
      </c>
      <c r="G268" s="9"/>
      <c r="H268" s="18" t="s">
        <v>7</v>
      </c>
      <c r="I268" s="69">
        <f t="shared" si="9"/>
        <v>0</v>
      </c>
      <c r="J268" s="70"/>
      <c r="K268" s="8" t="s">
        <v>8</v>
      </c>
      <c r="M268" s="69">
        <f t="shared" ref="M268:M331" si="10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1">IF(ROUNDDOWN(B269/2,0)&lt;5000,ROUNDDOWN(B269/2,0),5000)</f>
        <v>0</v>
      </c>
      <c r="E269" s="70"/>
      <c r="F269" s="8" t="s">
        <v>8</v>
      </c>
      <c r="G269" s="9"/>
      <c r="H269" s="18" t="s">
        <v>7</v>
      </c>
      <c r="I269" s="69">
        <f t="shared" si="9"/>
        <v>0</v>
      </c>
      <c r="J269" s="70"/>
      <c r="K269" s="8" t="s">
        <v>8</v>
      </c>
      <c r="M269" s="69">
        <f t="shared" si="10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1"/>
        <v>0</v>
      </c>
      <c r="E270" s="70"/>
      <c r="F270" s="8" t="s">
        <v>8</v>
      </c>
      <c r="G270" s="9"/>
      <c r="H270" s="18" t="s">
        <v>7</v>
      </c>
      <c r="I270" s="69">
        <f t="shared" si="9"/>
        <v>0</v>
      </c>
      <c r="J270" s="70"/>
      <c r="K270" s="8" t="s">
        <v>8</v>
      </c>
      <c r="M270" s="69">
        <f t="shared" si="10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1"/>
        <v>0</v>
      </c>
      <c r="E271" s="70"/>
      <c r="F271" s="8" t="s">
        <v>8</v>
      </c>
      <c r="G271" s="9"/>
      <c r="H271" s="18" t="s">
        <v>7</v>
      </c>
      <c r="I271" s="69">
        <f t="shared" si="9"/>
        <v>0</v>
      </c>
      <c r="J271" s="70"/>
      <c r="K271" s="8" t="s">
        <v>8</v>
      </c>
      <c r="M271" s="69">
        <f t="shared" si="10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1"/>
        <v>0</v>
      </c>
      <c r="E272" s="70"/>
      <c r="F272" s="8" t="s">
        <v>8</v>
      </c>
      <c r="G272" s="9"/>
      <c r="H272" s="18" t="s">
        <v>7</v>
      </c>
      <c r="I272" s="69">
        <f t="shared" si="9"/>
        <v>0</v>
      </c>
      <c r="J272" s="70"/>
      <c r="K272" s="8" t="s">
        <v>8</v>
      </c>
      <c r="M272" s="69">
        <f t="shared" si="10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1"/>
        <v>0</v>
      </c>
      <c r="E273" s="70"/>
      <c r="F273" s="8" t="s">
        <v>8</v>
      </c>
      <c r="G273" s="9"/>
      <c r="H273" s="18" t="s">
        <v>7</v>
      </c>
      <c r="I273" s="69">
        <f t="shared" si="9"/>
        <v>0</v>
      </c>
      <c r="J273" s="70"/>
      <c r="K273" s="8" t="s">
        <v>8</v>
      </c>
      <c r="M273" s="69">
        <f t="shared" si="10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1"/>
        <v>0</v>
      </c>
      <c r="E274" s="70"/>
      <c r="F274" s="8" t="s">
        <v>8</v>
      </c>
      <c r="G274" s="9"/>
      <c r="H274" s="18" t="s">
        <v>7</v>
      </c>
      <c r="I274" s="69">
        <f t="shared" si="9"/>
        <v>0</v>
      </c>
      <c r="J274" s="70"/>
      <c r="K274" s="8" t="s">
        <v>8</v>
      </c>
      <c r="M274" s="69">
        <f t="shared" si="10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1"/>
        <v>0</v>
      </c>
      <c r="E275" s="70"/>
      <c r="F275" s="8" t="s">
        <v>8</v>
      </c>
      <c r="G275" s="9"/>
      <c r="H275" s="18" t="s">
        <v>7</v>
      </c>
      <c r="I275" s="69">
        <f t="shared" si="9"/>
        <v>0</v>
      </c>
      <c r="J275" s="70"/>
      <c r="K275" s="8" t="s">
        <v>8</v>
      </c>
      <c r="M275" s="69">
        <f t="shared" si="10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1"/>
        <v>0</v>
      </c>
      <c r="E276" s="70"/>
      <c r="F276" s="8" t="s">
        <v>8</v>
      </c>
      <c r="G276" s="9"/>
      <c r="H276" s="18" t="s">
        <v>7</v>
      </c>
      <c r="I276" s="69">
        <f t="shared" si="9"/>
        <v>0</v>
      </c>
      <c r="J276" s="70"/>
      <c r="K276" s="8" t="s">
        <v>8</v>
      </c>
      <c r="M276" s="69">
        <f t="shared" si="10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1"/>
        <v>0</v>
      </c>
      <c r="E277" s="70"/>
      <c r="F277" s="8" t="s">
        <v>8</v>
      </c>
      <c r="G277" s="9"/>
      <c r="H277" s="18" t="s">
        <v>7</v>
      </c>
      <c r="I277" s="69">
        <f t="shared" si="9"/>
        <v>0</v>
      </c>
      <c r="J277" s="70"/>
      <c r="K277" s="8" t="s">
        <v>8</v>
      </c>
      <c r="M277" s="69">
        <f t="shared" si="10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1"/>
        <v>0</v>
      </c>
      <c r="E278" s="70"/>
      <c r="F278" s="8" t="s">
        <v>8</v>
      </c>
      <c r="G278" s="9"/>
      <c r="H278" s="18" t="s">
        <v>7</v>
      </c>
      <c r="I278" s="69">
        <f t="shared" si="9"/>
        <v>0</v>
      </c>
      <c r="J278" s="70"/>
      <c r="K278" s="8" t="s">
        <v>8</v>
      </c>
      <c r="M278" s="69">
        <f t="shared" si="10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1"/>
        <v>0</v>
      </c>
      <c r="E279" s="70"/>
      <c r="F279" s="8" t="s">
        <v>8</v>
      </c>
      <c r="G279" s="9"/>
      <c r="H279" s="18" t="s">
        <v>7</v>
      </c>
      <c r="I279" s="69">
        <f t="shared" si="9"/>
        <v>0</v>
      </c>
      <c r="J279" s="70"/>
      <c r="K279" s="8" t="s">
        <v>8</v>
      </c>
      <c r="M279" s="69">
        <f t="shared" si="10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1"/>
        <v>0</v>
      </c>
      <c r="E280" s="70"/>
      <c r="F280" s="8" t="s">
        <v>8</v>
      </c>
      <c r="G280" s="9"/>
      <c r="H280" s="18" t="s">
        <v>7</v>
      </c>
      <c r="I280" s="69">
        <f t="shared" si="9"/>
        <v>0</v>
      </c>
      <c r="J280" s="70"/>
      <c r="K280" s="8" t="s">
        <v>8</v>
      </c>
      <c r="M280" s="69">
        <f t="shared" si="10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1"/>
        <v>0</v>
      </c>
      <c r="E281" s="70"/>
      <c r="F281" s="8" t="s">
        <v>8</v>
      </c>
      <c r="G281" s="9"/>
      <c r="H281" s="18" t="s">
        <v>7</v>
      </c>
      <c r="I281" s="69">
        <f t="shared" si="9"/>
        <v>0</v>
      </c>
      <c r="J281" s="70"/>
      <c r="K281" s="8" t="s">
        <v>8</v>
      </c>
      <c r="M281" s="69">
        <f t="shared" si="10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1"/>
        <v>0</v>
      </c>
      <c r="E282" s="70"/>
      <c r="F282" s="8" t="s">
        <v>8</v>
      </c>
      <c r="G282" s="9"/>
      <c r="H282" s="18" t="s">
        <v>7</v>
      </c>
      <c r="I282" s="69">
        <f t="shared" si="9"/>
        <v>0</v>
      </c>
      <c r="J282" s="70"/>
      <c r="K282" s="8" t="s">
        <v>8</v>
      </c>
      <c r="M282" s="69">
        <f t="shared" si="10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1"/>
        <v>0</v>
      </c>
      <c r="E283" s="70"/>
      <c r="F283" s="8" t="s">
        <v>8</v>
      </c>
      <c r="G283" s="9"/>
      <c r="H283" s="18" t="s">
        <v>7</v>
      </c>
      <c r="I283" s="69">
        <f t="shared" si="9"/>
        <v>0</v>
      </c>
      <c r="J283" s="70"/>
      <c r="K283" s="8" t="s">
        <v>8</v>
      </c>
      <c r="M283" s="69">
        <f t="shared" si="10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1"/>
        <v>0</v>
      </c>
      <c r="E284" s="70"/>
      <c r="F284" s="8" t="s">
        <v>8</v>
      </c>
      <c r="G284" s="9"/>
      <c r="H284" s="18" t="s">
        <v>7</v>
      </c>
      <c r="I284" s="69">
        <f t="shared" si="9"/>
        <v>0</v>
      </c>
      <c r="J284" s="70"/>
      <c r="K284" s="8" t="s">
        <v>8</v>
      </c>
      <c r="M284" s="69">
        <f t="shared" si="10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1"/>
        <v>0</v>
      </c>
      <c r="E285" s="70"/>
      <c r="F285" s="8" t="s">
        <v>8</v>
      </c>
      <c r="G285" s="9"/>
      <c r="H285" s="18" t="s">
        <v>7</v>
      </c>
      <c r="I285" s="69">
        <f t="shared" si="9"/>
        <v>0</v>
      </c>
      <c r="J285" s="70"/>
      <c r="K285" s="8" t="s">
        <v>8</v>
      </c>
      <c r="M285" s="69">
        <f t="shared" si="10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1"/>
        <v>0</v>
      </c>
      <c r="E286" s="70"/>
      <c r="F286" s="8" t="s">
        <v>8</v>
      </c>
      <c r="G286" s="9"/>
      <c r="H286" s="18" t="s">
        <v>7</v>
      </c>
      <c r="I286" s="69">
        <f t="shared" si="9"/>
        <v>0</v>
      </c>
      <c r="J286" s="70"/>
      <c r="K286" s="8" t="s">
        <v>8</v>
      </c>
      <c r="M286" s="69">
        <f t="shared" si="10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1"/>
        <v>0</v>
      </c>
      <c r="E287" s="70"/>
      <c r="F287" s="8" t="s">
        <v>8</v>
      </c>
      <c r="G287" s="9"/>
      <c r="H287" s="18" t="s">
        <v>7</v>
      </c>
      <c r="I287" s="69">
        <f t="shared" si="9"/>
        <v>0</v>
      </c>
      <c r="J287" s="70"/>
      <c r="K287" s="8" t="s">
        <v>8</v>
      </c>
      <c r="M287" s="69">
        <f t="shared" si="10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1"/>
        <v>0</v>
      </c>
      <c r="E288" s="70"/>
      <c r="F288" s="8" t="s">
        <v>8</v>
      </c>
      <c r="G288" s="9"/>
      <c r="H288" s="18" t="s">
        <v>7</v>
      </c>
      <c r="I288" s="69">
        <f t="shared" si="9"/>
        <v>0</v>
      </c>
      <c r="J288" s="70"/>
      <c r="K288" s="8" t="s">
        <v>8</v>
      </c>
      <c r="M288" s="69">
        <f t="shared" si="10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1"/>
        <v>0</v>
      </c>
      <c r="E289" s="70"/>
      <c r="F289" s="8" t="s">
        <v>8</v>
      </c>
      <c r="G289" s="9"/>
      <c r="H289" s="18" t="s">
        <v>7</v>
      </c>
      <c r="I289" s="69">
        <f t="shared" si="9"/>
        <v>0</v>
      </c>
      <c r="J289" s="70"/>
      <c r="K289" s="8" t="s">
        <v>8</v>
      </c>
      <c r="M289" s="69">
        <f t="shared" si="10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1"/>
        <v>0</v>
      </c>
      <c r="E290" s="70"/>
      <c r="F290" s="8" t="s">
        <v>8</v>
      </c>
      <c r="G290" s="9"/>
      <c r="H290" s="18" t="s">
        <v>7</v>
      </c>
      <c r="I290" s="69">
        <f t="shared" si="9"/>
        <v>0</v>
      </c>
      <c r="J290" s="70"/>
      <c r="K290" s="8" t="s">
        <v>8</v>
      </c>
      <c r="M290" s="69">
        <f t="shared" si="10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1"/>
        <v>0</v>
      </c>
      <c r="E291" s="70"/>
      <c r="F291" s="8" t="s">
        <v>8</v>
      </c>
      <c r="G291" s="9"/>
      <c r="H291" s="18" t="s">
        <v>7</v>
      </c>
      <c r="I291" s="69">
        <f t="shared" si="9"/>
        <v>0</v>
      </c>
      <c r="J291" s="70"/>
      <c r="K291" s="8" t="s">
        <v>8</v>
      </c>
      <c r="M291" s="69">
        <f t="shared" si="10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1"/>
        <v>0</v>
      </c>
      <c r="E292" s="70"/>
      <c r="F292" s="8" t="s">
        <v>8</v>
      </c>
      <c r="G292" s="9"/>
      <c r="H292" s="18" t="s">
        <v>7</v>
      </c>
      <c r="I292" s="69">
        <f t="shared" si="9"/>
        <v>0</v>
      </c>
      <c r="J292" s="70"/>
      <c r="K292" s="8" t="s">
        <v>8</v>
      </c>
      <c r="M292" s="69">
        <f t="shared" si="10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1"/>
        <v>0</v>
      </c>
      <c r="E293" s="70"/>
      <c r="F293" s="8" t="s">
        <v>8</v>
      </c>
      <c r="G293" s="9"/>
      <c r="H293" s="18" t="s">
        <v>7</v>
      </c>
      <c r="I293" s="69">
        <f t="shared" si="9"/>
        <v>0</v>
      </c>
      <c r="J293" s="70"/>
      <c r="K293" s="8" t="s">
        <v>8</v>
      </c>
      <c r="M293" s="69">
        <f t="shared" si="10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1"/>
        <v>0</v>
      </c>
      <c r="E294" s="70"/>
      <c r="F294" s="8" t="s">
        <v>8</v>
      </c>
      <c r="G294" s="9"/>
      <c r="H294" s="18" t="s">
        <v>7</v>
      </c>
      <c r="I294" s="69">
        <f t="shared" si="9"/>
        <v>0</v>
      </c>
      <c r="J294" s="70"/>
      <c r="K294" s="8" t="s">
        <v>8</v>
      </c>
      <c r="M294" s="69">
        <f t="shared" si="10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1"/>
        <v>0</v>
      </c>
      <c r="E295" s="70"/>
      <c r="F295" s="8" t="s">
        <v>8</v>
      </c>
      <c r="G295" s="9"/>
      <c r="H295" s="18" t="s">
        <v>7</v>
      </c>
      <c r="I295" s="69">
        <f t="shared" si="9"/>
        <v>0</v>
      </c>
      <c r="J295" s="70"/>
      <c r="K295" s="8" t="s">
        <v>8</v>
      </c>
      <c r="M295" s="69">
        <f t="shared" si="10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1"/>
        <v>0</v>
      </c>
      <c r="E296" s="70"/>
      <c r="F296" s="8" t="s">
        <v>8</v>
      </c>
      <c r="G296" s="9"/>
      <c r="H296" s="18" t="s">
        <v>7</v>
      </c>
      <c r="I296" s="69">
        <f t="shared" si="9"/>
        <v>0</v>
      </c>
      <c r="J296" s="70"/>
      <c r="K296" s="8" t="s">
        <v>8</v>
      </c>
      <c r="M296" s="69">
        <f t="shared" si="10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1"/>
        <v>0</v>
      </c>
      <c r="E297" s="70"/>
      <c r="F297" s="8" t="s">
        <v>8</v>
      </c>
      <c r="G297" s="9"/>
      <c r="H297" s="18" t="s">
        <v>7</v>
      </c>
      <c r="I297" s="69">
        <f t="shared" si="9"/>
        <v>0</v>
      </c>
      <c r="J297" s="70"/>
      <c r="K297" s="8" t="s">
        <v>8</v>
      </c>
      <c r="M297" s="69">
        <f t="shared" si="10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1"/>
        <v>0</v>
      </c>
      <c r="E298" s="70"/>
      <c r="F298" s="8" t="s">
        <v>8</v>
      </c>
      <c r="G298" s="9"/>
      <c r="H298" s="18" t="s">
        <v>7</v>
      </c>
      <c r="I298" s="69">
        <f t="shared" si="9"/>
        <v>0</v>
      </c>
      <c r="J298" s="70"/>
      <c r="K298" s="8" t="s">
        <v>8</v>
      </c>
      <c r="M298" s="69">
        <f t="shared" si="10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1"/>
        <v>0</v>
      </c>
      <c r="E299" s="70"/>
      <c r="F299" s="8" t="s">
        <v>8</v>
      </c>
      <c r="G299" s="9"/>
      <c r="H299" s="18" t="s">
        <v>7</v>
      </c>
      <c r="I299" s="69">
        <f t="shared" si="9"/>
        <v>0</v>
      </c>
      <c r="J299" s="70"/>
      <c r="K299" s="8" t="s">
        <v>8</v>
      </c>
      <c r="M299" s="69">
        <f t="shared" si="10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1"/>
        <v>0</v>
      </c>
      <c r="E300" s="70"/>
      <c r="F300" s="8" t="s">
        <v>8</v>
      </c>
      <c r="G300" s="9"/>
      <c r="H300" s="18" t="s">
        <v>7</v>
      </c>
      <c r="I300" s="69">
        <f t="shared" si="9"/>
        <v>0</v>
      </c>
      <c r="J300" s="70"/>
      <c r="K300" s="8" t="s">
        <v>8</v>
      </c>
      <c r="M300" s="69">
        <f t="shared" si="10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1"/>
        <v>0</v>
      </c>
      <c r="E301" s="70"/>
      <c r="F301" s="8" t="s">
        <v>8</v>
      </c>
      <c r="G301" s="9"/>
      <c r="H301" s="18" t="s">
        <v>7</v>
      </c>
      <c r="I301" s="69">
        <f t="shared" si="9"/>
        <v>0</v>
      </c>
      <c r="J301" s="70"/>
      <c r="K301" s="8" t="s">
        <v>8</v>
      </c>
      <c r="M301" s="69">
        <f t="shared" si="10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1"/>
        <v>0</v>
      </c>
      <c r="E302" s="70"/>
      <c r="F302" s="8" t="s">
        <v>8</v>
      </c>
      <c r="G302" s="9"/>
      <c r="H302" s="18" t="s">
        <v>7</v>
      </c>
      <c r="I302" s="69">
        <f t="shared" si="9"/>
        <v>0</v>
      </c>
      <c r="J302" s="70"/>
      <c r="K302" s="8" t="s">
        <v>8</v>
      </c>
      <c r="M302" s="69">
        <f t="shared" si="10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1"/>
        <v>0</v>
      </c>
      <c r="E303" s="70"/>
      <c r="F303" s="8" t="s">
        <v>8</v>
      </c>
      <c r="G303" s="9"/>
      <c r="H303" s="18" t="s">
        <v>7</v>
      </c>
      <c r="I303" s="69">
        <f t="shared" si="9"/>
        <v>0</v>
      </c>
      <c r="J303" s="70"/>
      <c r="K303" s="8" t="s">
        <v>8</v>
      </c>
      <c r="M303" s="69">
        <f t="shared" si="10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1"/>
        <v>0</v>
      </c>
      <c r="E304" s="70"/>
      <c r="F304" s="8" t="s">
        <v>8</v>
      </c>
      <c r="G304" s="9"/>
      <c r="H304" s="18" t="s">
        <v>7</v>
      </c>
      <c r="I304" s="69">
        <f t="shared" si="9"/>
        <v>0</v>
      </c>
      <c r="J304" s="70"/>
      <c r="K304" s="8" t="s">
        <v>8</v>
      </c>
      <c r="M304" s="69">
        <f t="shared" si="10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1"/>
        <v>0</v>
      </c>
      <c r="E305" s="70"/>
      <c r="F305" s="8" t="s">
        <v>8</v>
      </c>
      <c r="G305" s="9"/>
      <c r="H305" s="18" t="s">
        <v>7</v>
      </c>
      <c r="I305" s="69">
        <f t="shared" si="9"/>
        <v>0</v>
      </c>
      <c r="J305" s="70"/>
      <c r="K305" s="8" t="s">
        <v>8</v>
      </c>
      <c r="M305" s="69">
        <f t="shared" si="10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1"/>
        <v>0</v>
      </c>
      <c r="E306" s="70"/>
      <c r="F306" s="8" t="s">
        <v>8</v>
      </c>
      <c r="G306" s="9"/>
      <c r="H306" s="18" t="s">
        <v>7</v>
      </c>
      <c r="I306" s="69">
        <f t="shared" si="9"/>
        <v>0</v>
      </c>
      <c r="J306" s="70"/>
      <c r="K306" s="8" t="s">
        <v>8</v>
      </c>
      <c r="M306" s="69">
        <f t="shared" si="10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1"/>
        <v>0</v>
      </c>
      <c r="E307" s="70"/>
      <c r="F307" s="8" t="s">
        <v>8</v>
      </c>
      <c r="G307" s="9"/>
      <c r="H307" s="18" t="s">
        <v>7</v>
      </c>
      <c r="I307" s="69">
        <f t="shared" si="9"/>
        <v>0</v>
      </c>
      <c r="J307" s="70"/>
      <c r="K307" s="8" t="s">
        <v>8</v>
      </c>
      <c r="M307" s="69">
        <f t="shared" si="10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1"/>
        <v>0</v>
      </c>
      <c r="E308" s="70"/>
      <c r="F308" s="8" t="s">
        <v>8</v>
      </c>
      <c r="G308" s="9"/>
      <c r="H308" s="18" t="s">
        <v>7</v>
      </c>
      <c r="I308" s="69">
        <f t="shared" si="9"/>
        <v>0</v>
      </c>
      <c r="J308" s="70"/>
      <c r="K308" s="8" t="s">
        <v>8</v>
      </c>
      <c r="M308" s="69">
        <f t="shared" si="10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1"/>
        <v>0</v>
      </c>
      <c r="E309" s="70"/>
      <c r="F309" s="8" t="s">
        <v>8</v>
      </c>
      <c r="G309" s="9"/>
      <c r="H309" s="18" t="s">
        <v>7</v>
      </c>
      <c r="I309" s="69">
        <f t="shared" si="9"/>
        <v>0</v>
      </c>
      <c r="J309" s="70"/>
      <c r="K309" s="8" t="s">
        <v>8</v>
      </c>
      <c r="M309" s="69">
        <f t="shared" si="10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1"/>
        <v>0</v>
      </c>
      <c r="E310" s="70"/>
      <c r="F310" s="8" t="s">
        <v>8</v>
      </c>
      <c r="G310" s="9"/>
      <c r="H310" s="18" t="s">
        <v>7</v>
      </c>
      <c r="I310" s="69">
        <f t="shared" si="9"/>
        <v>0</v>
      </c>
      <c r="J310" s="70"/>
      <c r="K310" s="8" t="s">
        <v>8</v>
      </c>
      <c r="M310" s="69">
        <f t="shared" si="10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1"/>
        <v>0</v>
      </c>
      <c r="E311" s="70"/>
      <c r="F311" s="8" t="s">
        <v>8</v>
      </c>
      <c r="G311" s="9"/>
      <c r="H311" s="18" t="s">
        <v>7</v>
      </c>
      <c r="I311" s="69">
        <f t="shared" si="9"/>
        <v>0</v>
      </c>
      <c r="J311" s="70"/>
      <c r="K311" s="8" t="s">
        <v>8</v>
      </c>
      <c r="M311" s="69">
        <f t="shared" si="10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1"/>
        <v>0</v>
      </c>
      <c r="E312" s="70"/>
      <c r="F312" s="8" t="s">
        <v>8</v>
      </c>
      <c r="G312" s="9"/>
      <c r="H312" s="18" t="s">
        <v>7</v>
      </c>
      <c r="I312" s="69">
        <f t="shared" si="9"/>
        <v>0</v>
      </c>
      <c r="J312" s="70"/>
      <c r="K312" s="8" t="s">
        <v>8</v>
      </c>
      <c r="M312" s="69">
        <f t="shared" si="10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1"/>
        <v>0</v>
      </c>
      <c r="E313" s="70"/>
      <c r="F313" s="8" t="s">
        <v>8</v>
      </c>
      <c r="G313" s="9"/>
      <c r="H313" s="18" t="s">
        <v>7</v>
      </c>
      <c r="I313" s="69">
        <f t="shared" si="9"/>
        <v>0</v>
      </c>
      <c r="J313" s="70"/>
      <c r="K313" s="8" t="s">
        <v>8</v>
      </c>
      <c r="M313" s="69">
        <f t="shared" si="10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1"/>
        <v>0</v>
      </c>
      <c r="E314" s="70"/>
      <c r="F314" s="8" t="s">
        <v>8</v>
      </c>
      <c r="G314" s="9"/>
      <c r="H314" s="18" t="s">
        <v>7</v>
      </c>
      <c r="I314" s="69">
        <f t="shared" si="9"/>
        <v>0</v>
      </c>
      <c r="J314" s="70"/>
      <c r="K314" s="8" t="s">
        <v>8</v>
      </c>
      <c r="M314" s="69">
        <f t="shared" si="10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1"/>
        <v>0</v>
      </c>
      <c r="E315" s="70"/>
      <c r="F315" s="8" t="s">
        <v>8</v>
      </c>
      <c r="G315" s="9"/>
      <c r="H315" s="18" t="s">
        <v>7</v>
      </c>
      <c r="I315" s="69">
        <f t="shared" si="9"/>
        <v>0</v>
      </c>
      <c r="J315" s="70"/>
      <c r="K315" s="8" t="s">
        <v>8</v>
      </c>
      <c r="M315" s="69">
        <f t="shared" si="10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1"/>
        <v>0</v>
      </c>
      <c r="E316" s="70"/>
      <c r="F316" s="8" t="s">
        <v>8</v>
      </c>
      <c r="G316" s="9"/>
      <c r="H316" s="18" t="s">
        <v>7</v>
      </c>
      <c r="I316" s="69">
        <f t="shared" si="9"/>
        <v>0</v>
      </c>
      <c r="J316" s="70"/>
      <c r="K316" s="8" t="s">
        <v>8</v>
      </c>
      <c r="M316" s="69">
        <f t="shared" si="10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1"/>
        <v>0</v>
      </c>
      <c r="E317" s="70"/>
      <c r="F317" s="8" t="s">
        <v>8</v>
      </c>
      <c r="G317" s="9"/>
      <c r="H317" s="18" t="s">
        <v>7</v>
      </c>
      <c r="I317" s="69">
        <f t="shared" si="9"/>
        <v>0</v>
      </c>
      <c r="J317" s="70"/>
      <c r="K317" s="8" t="s">
        <v>8</v>
      </c>
      <c r="M317" s="69">
        <f t="shared" si="10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1"/>
        <v>0</v>
      </c>
      <c r="E318" s="70"/>
      <c r="F318" s="8" t="s">
        <v>8</v>
      </c>
      <c r="G318" s="9"/>
      <c r="H318" s="18" t="s">
        <v>7</v>
      </c>
      <c r="I318" s="69">
        <f t="shared" si="9"/>
        <v>0</v>
      </c>
      <c r="J318" s="70"/>
      <c r="K318" s="8" t="s">
        <v>8</v>
      </c>
      <c r="M318" s="69">
        <f t="shared" si="10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1"/>
        <v>0</v>
      </c>
      <c r="E319" s="70"/>
      <c r="F319" s="8" t="s">
        <v>8</v>
      </c>
      <c r="G319" s="9"/>
      <c r="H319" s="18" t="s">
        <v>7</v>
      </c>
      <c r="I319" s="69">
        <f t="shared" si="9"/>
        <v>0</v>
      </c>
      <c r="J319" s="70"/>
      <c r="K319" s="8" t="s">
        <v>8</v>
      </c>
      <c r="M319" s="69">
        <f t="shared" si="10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1"/>
        <v>0</v>
      </c>
      <c r="E320" s="70"/>
      <c r="F320" s="8" t="s">
        <v>8</v>
      </c>
      <c r="G320" s="9"/>
      <c r="H320" s="18" t="s">
        <v>7</v>
      </c>
      <c r="I320" s="69">
        <f t="shared" si="9"/>
        <v>0</v>
      </c>
      <c r="J320" s="70"/>
      <c r="K320" s="8" t="s">
        <v>8</v>
      </c>
      <c r="M320" s="69">
        <f t="shared" si="10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1"/>
        <v>0</v>
      </c>
      <c r="E321" s="70"/>
      <c r="F321" s="8" t="s">
        <v>8</v>
      </c>
      <c r="G321" s="9"/>
      <c r="H321" s="18" t="s">
        <v>7</v>
      </c>
      <c r="I321" s="69">
        <f t="shared" si="9"/>
        <v>0</v>
      </c>
      <c r="J321" s="70"/>
      <c r="K321" s="8" t="s">
        <v>8</v>
      </c>
      <c r="M321" s="69">
        <f t="shared" si="10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1"/>
        <v>0</v>
      </c>
      <c r="E322" s="70"/>
      <c r="F322" s="8" t="s">
        <v>8</v>
      </c>
      <c r="G322" s="9"/>
      <c r="H322" s="18" t="s">
        <v>7</v>
      </c>
      <c r="I322" s="69">
        <f t="shared" si="9"/>
        <v>0</v>
      </c>
      <c r="J322" s="70"/>
      <c r="K322" s="8" t="s">
        <v>8</v>
      </c>
      <c r="M322" s="69">
        <f t="shared" si="10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1"/>
        <v>0</v>
      </c>
      <c r="E323" s="70"/>
      <c r="F323" s="8" t="s">
        <v>8</v>
      </c>
      <c r="G323" s="9"/>
      <c r="H323" s="18" t="s">
        <v>7</v>
      </c>
      <c r="I323" s="69">
        <f t="shared" si="9"/>
        <v>0</v>
      </c>
      <c r="J323" s="70"/>
      <c r="K323" s="8" t="s">
        <v>8</v>
      </c>
      <c r="M323" s="69">
        <f t="shared" si="10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1"/>
        <v>0</v>
      </c>
      <c r="E324" s="70"/>
      <c r="F324" s="8" t="s">
        <v>8</v>
      </c>
      <c r="G324" s="9"/>
      <c r="H324" s="18" t="s">
        <v>7</v>
      </c>
      <c r="I324" s="69">
        <f t="shared" si="9"/>
        <v>0</v>
      </c>
      <c r="J324" s="70"/>
      <c r="K324" s="8" t="s">
        <v>8</v>
      </c>
      <c r="M324" s="69">
        <f t="shared" si="10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1"/>
        <v>0</v>
      </c>
      <c r="E325" s="70"/>
      <c r="F325" s="8" t="s">
        <v>8</v>
      </c>
      <c r="G325" s="9"/>
      <c r="H325" s="18" t="s">
        <v>7</v>
      </c>
      <c r="I325" s="69">
        <f t="shared" si="9"/>
        <v>0</v>
      </c>
      <c r="J325" s="70"/>
      <c r="K325" s="8" t="s">
        <v>8</v>
      </c>
      <c r="M325" s="69">
        <f t="shared" si="10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1"/>
        <v>0</v>
      </c>
      <c r="E326" s="70"/>
      <c r="F326" s="8" t="s">
        <v>8</v>
      </c>
      <c r="G326" s="9"/>
      <c r="H326" s="18" t="s">
        <v>7</v>
      </c>
      <c r="I326" s="69">
        <f t="shared" si="9"/>
        <v>0</v>
      </c>
      <c r="J326" s="70"/>
      <c r="K326" s="8" t="s">
        <v>8</v>
      </c>
      <c r="M326" s="69">
        <f t="shared" si="10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1"/>
        <v>0</v>
      </c>
      <c r="E327" s="70"/>
      <c r="F327" s="8" t="s">
        <v>8</v>
      </c>
      <c r="G327" s="9"/>
      <c r="H327" s="18" t="s">
        <v>7</v>
      </c>
      <c r="I327" s="69">
        <f t="shared" si="9"/>
        <v>0</v>
      </c>
      <c r="J327" s="70"/>
      <c r="K327" s="8" t="s">
        <v>8</v>
      </c>
      <c r="M327" s="69">
        <f t="shared" si="10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1"/>
        <v>0</v>
      </c>
      <c r="E328" s="70"/>
      <c r="F328" s="8" t="s">
        <v>8</v>
      </c>
      <c r="G328" s="9"/>
      <c r="H328" s="18" t="s">
        <v>7</v>
      </c>
      <c r="I328" s="69">
        <f t="shared" si="9"/>
        <v>0</v>
      </c>
      <c r="J328" s="70"/>
      <c r="K328" s="8" t="s">
        <v>8</v>
      </c>
      <c r="M328" s="69">
        <f t="shared" si="10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1"/>
        <v>0</v>
      </c>
      <c r="E329" s="70"/>
      <c r="F329" s="8" t="s">
        <v>8</v>
      </c>
      <c r="G329" s="9"/>
      <c r="H329" s="18" t="s">
        <v>7</v>
      </c>
      <c r="I329" s="69">
        <f t="shared" si="9"/>
        <v>0</v>
      </c>
      <c r="J329" s="70"/>
      <c r="K329" s="8" t="s">
        <v>8</v>
      </c>
      <c r="M329" s="69">
        <f t="shared" si="10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1"/>
        <v>0</v>
      </c>
      <c r="E330" s="70"/>
      <c r="F330" s="8" t="s">
        <v>8</v>
      </c>
      <c r="G330" s="9"/>
      <c r="H330" s="18" t="s">
        <v>7</v>
      </c>
      <c r="I330" s="69">
        <f t="shared" si="9"/>
        <v>0</v>
      </c>
      <c r="J330" s="70"/>
      <c r="K330" s="8" t="s">
        <v>8</v>
      </c>
      <c r="M330" s="69">
        <f t="shared" si="10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1"/>
        <v>0</v>
      </c>
      <c r="E331" s="70"/>
      <c r="F331" s="8" t="s">
        <v>8</v>
      </c>
      <c r="G331" s="9"/>
      <c r="H331" s="18" t="s">
        <v>7</v>
      </c>
      <c r="I331" s="69">
        <f t="shared" ref="I331:I394" si="12">D331*G331</f>
        <v>0</v>
      </c>
      <c r="J331" s="70"/>
      <c r="K331" s="8" t="s">
        <v>8</v>
      </c>
      <c r="M331" s="69">
        <f t="shared" si="10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1"/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3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4">IF(ROUNDDOWN(B333/2,0)&lt;5000,ROUNDDOWN(B333/2,0),5000)</f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3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4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3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4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3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4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3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4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3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4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3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4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3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4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3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4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3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4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3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4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3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4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3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4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3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4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3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4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3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4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3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4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3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4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3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4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3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4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3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4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3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4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3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4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3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4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3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4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3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4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3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4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3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4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3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4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3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4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3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4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3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4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3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4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3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4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3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4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3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4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3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4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3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4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3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4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3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4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3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4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3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4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3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4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3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4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3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4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3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4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3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4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3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4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3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4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3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4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3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4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3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4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3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4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3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4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3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4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3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4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3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4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3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4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3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4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3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4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3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4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3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4"/>
        <v>0</v>
      </c>
      <c r="E394" s="70"/>
      <c r="F394" s="8" t="s">
        <v>8</v>
      </c>
      <c r="G394" s="9"/>
      <c r="H394" s="18" t="s">
        <v>7</v>
      </c>
      <c r="I394" s="69">
        <f t="shared" si="12"/>
        <v>0</v>
      </c>
      <c r="J394" s="70"/>
      <c r="K394" s="8" t="s">
        <v>8</v>
      </c>
      <c r="M394" s="69">
        <f t="shared" si="13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4"/>
        <v>0</v>
      </c>
      <c r="E395" s="70"/>
      <c r="F395" s="8" t="s">
        <v>8</v>
      </c>
      <c r="G395" s="9"/>
      <c r="H395" s="18" t="s">
        <v>7</v>
      </c>
      <c r="I395" s="69">
        <f t="shared" ref="I395:I511" si="15">D395*G395</f>
        <v>0</v>
      </c>
      <c r="J395" s="70"/>
      <c r="K395" s="8" t="s">
        <v>8</v>
      </c>
      <c r="M395" s="69">
        <f t="shared" si="13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4"/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6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7">IF(ROUNDDOWN(B397/2,0)&lt;5000,ROUNDDOWN(B397/2,0),5000)</f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6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7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6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7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6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7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6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7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6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7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6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7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6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7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6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7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6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7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6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7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6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7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6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7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6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7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6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7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6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7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6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7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6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7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6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7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6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7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6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7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6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7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6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7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6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7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6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7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6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7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6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7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6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7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6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7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6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7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6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7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6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7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6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7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6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7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6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7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6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7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6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7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6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7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6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7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6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7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6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7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6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7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6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7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6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7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6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7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6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7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6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7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6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7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6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7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6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7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6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7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6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7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6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7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6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7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6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7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6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7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6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7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6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7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6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7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6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7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6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7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6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7"/>
        <v>0</v>
      </c>
      <c r="E458" s="70"/>
      <c r="F458" s="8" t="s">
        <v>8</v>
      </c>
      <c r="G458" s="9"/>
      <c r="H458" s="18" t="s">
        <v>7</v>
      </c>
      <c r="I458" s="69">
        <f t="shared" si="15"/>
        <v>0</v>
      </c>
      <c r="J458" s="70"/>
      <c r="K458" s="8" t="s">
        <v>8</v>
      </c>
      <c r="M458" s="69">
        <f t="shared" si="16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7"/>
        <v>0</v>
      </c>
      <c r="E459" s="70"/>
      <c r="F459" s="8" t="s">
        <v>8</v>
      </c>
      <c r="G459" s="9"/>
      <c r="H459" s="18" t="s">
        <v>7</v>
      </c>
      <c r="I459" s="69">
        <f t="shared" si="15"/>
        <v>0</v>
      </c>
      <c r="J459" s="70"/>
      <c r="K459" s="8" t="s">
        <v>8</v>
      </c>
      <c r="M459" s="69">
        <f t="shared" si="16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7"/>
        <v>0</v>
      </c>
      <c r="E460" s="70"/>
      <c r="F460" s="8" t="s">
        <v>8</v>
      </c>
      <c r="G460" s="9"/>
      <c r="H460" s="18" t="s">
        <v>7</v>
      </c>
      <c r="I460" s="69">
        <f t="shared" si="15"/>
        <v>0</v>
      </c>
      <c r="J460" s="70"/>
      <c r="K460" s="8" t="s">
        <v>8</v>
      </c>
      <c r="M460" s="69">
        <f t="shared" ref="M460:M511" si="18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19">IF(ROUNDDOWN(B461/2,0)&lt;5000,ROUNDDOWN(B461/2,0),5000)</f>
        <v>0</v>
      </c>
      <c r="E461" s="70"/>
      <c r="F461" s="8" t="s">
        <v>8</v>
      </c>
      <c r="G461" s="9"/>
      <c r="H461" s="18" t="s">
        <v>7</v>
      </c>
      <c r="I461" s="69">
        <f t="shared" si="15"/>
        <v>0</v>
      </c>
      <c r="J461" s="70"/>
      <c r="K461" s="8" t="s">
        <v>8</v>
      </c>
      <c r="M461" s="69">
        <f t="shared" si="18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5"/>
        <v>0</v>
      </c>
      <c r="J462" s="70"/>
      <c r="K462" s="8" t="s">
        <v>8</v>
      </c>
      <c r="M462" s="69">
        <f t="shared" si="18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5"/>
        <v>0</v>
      </c>
      <c r="J463" s="70"/>
      <c r="K463" s="8" t="s">
        <v>8</v>
      </c>
      <c r="M463" s="69">
        <f t="shared" si="18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5"/>
        <v>0</v>
      </c>
      <c r="J464" s="70"/>
      <c r="K464" s="8" t="s">
        <v>8</v>
      </c>
      <c r="M464" s="69">
        <f t="shared" si="18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5"/>
        <v>0</v>
      </c>
      <c r="J465" s="70"/>
      <c r="K465" s="8" t="s">
        <v>8</v>
      </c>
      <c r="M465" s="69">
        <f t="shared" si="18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5"/>
        <v>0</v>
      </c>
      <c r="J466" s="70"/>
      <c r="K466" s="8" t="s">
        <v>8</v>
      </c>
      <c r="M466" s="69">
        <f t="shared" si="18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5"/>
        <v>0</v>
      </c>
      <c r="J467" s="70"/>
      <c r="K467" s="8" t="s">
        <v>8</v>
      </c>
      <c r="M467" s="69">
        <f t="shared" si="18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5"/>
        <v>0</v>
      </c>
      <c r="J468" s="70"/>
      <c r="K468" s="8" t="s">
        <v>8</v>
      </c>
      <c r="M468" s="69">
        <f t="shared" si="18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5"/>
        <v>0</v>
      </c>
      <c r="J469" s="70"/>
      <c r="K469" s="8" t="s">
        <v>8</v>
      </c>
      <c r="M469" s="69">
        <f t="shared" si="18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5"/>
        <v>0</v>
      </c>
      <c r="J470" s="70"/>
      <c r="K470" s="8" t="s">
        <v>8</v>
      </c>
      <c r="M470" s="69">
        <f t="shared" si="18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5"/>
        <v>0</v>
      </c>
      <c r="J471" s="70"/>
      <c r="K471" s="8" t="s">
        <v>8</v>
      </c>
      <c r="M471" s="69">
        <f t="shared" si="18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5"/>
        <v>0</v>
      </c>
      <c r="J472" s="70"/>
      <c r="K472" s="8" t="s">
        <v>8</v>
      </c>
      <c r="M472" s="69">
        <f t="shared" si="18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5"/>
        <v>0</v>
      </c>
      <c r="J473" s="70"/>
      <c r="K473" s="8" t="s">
        <v>8</v>
      </c>
      <c r="M473" s="69">
        <f t="shared" si="18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5"/>
        <v>0</v>
      </c>
      <c r="J474" s="70"/>
      <c r="K474" s="8" t="s">
        <v>8</v>
      </c>
      <c r="M474" s="69">
        <f t="shared" si="18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5"/>
        <v>0</v>
      </c>
      <c r="J475" s="70"/>
      <c r="K475" s="8" t="s">
        <v>8</v>
      </c>
      <c r="M475" s="69">
        <f t="shared" si="18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5"/>
        <v>0</v>
      </c>
      <c r="J476" s="70"/>
      <c r="K476" s="8" t="s">
        <v>8</v>
      </c>
      <c r="M476" s="69">
        <f t="shared" si="18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5"/>
        <v>0</v>
      </c>
      <c r="J477" s="70"/>
      <c r="K477" s="8" t="s">
        <v>8</v>
      </c>
      <c r="M477" s="69">
        <f t="shared" si="18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5"/>
        <v>0</v>
      </c>
      <c r="J478" s="70"/>
      <c r="K478" s="8" t="s">
        <v>8</v>
      </c>
      <c r="M478" s="69">
        <f t="shared" si="18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5"/>
        <v>0</v>
      </c>
      <c r="J479" s="70"/>
      <c r="K479" s="8" t="s">
        <v>8</v>
      </c>
      <c r="M479" s="69">
        <f t="shared" si="18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5"/>
        <v>0</v>
      </c>
      <c r="J480" s="70"/>
      <c r="K480" s="8" t="s">
        <v>8</v>
      </c>
      <c r="M480" s="69">
        <f t="shared" si="18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5"/>
        <v>0</v>
      </c>
      <c r="J481" s="70"/>
      <c r="K481" s="8" t="s">
        <v>8</v>
      </c>
      <c r="M481" s="69">
        <f t="shared" si="18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5"/>
        <v>0</v>
      </c>
      <c r="J482" s="70"/>
      <c r="K482" s="8" t="s">
        <v>8</v>
      </c>
      <c r="M482" s="69">
        <f t="shared" si="18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5"/>
        <v>0</v>
      </c>
      <c r="J483" s="70"/>
      <c r="K483" s="8" t="s">
        <v>8</v>
      </c>
      <c r="M483" s="69">
        <f t="shared" si="18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5"/>
        <v>0</v>
      </c>
      <c r="J484" s="70"/>
      <c r="K484" s="8" t="s">
        <v>8</v>
      </c>
      <c r="M484" s="69">
        <f t="shared" si="18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5"/>
        <v>0</v>
      </c>
      <c r="J485" s="70"/>
      <c r="K485" s="8" t="s">
        <v>8</v>
      </c>
      <c r="M485" s="69">
        <f t="shared" si="18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5"/>
        <v>0</v>
      </c>
      <c r="J486" s="70"/>
      <c r="K486" s="8" t="s">
        <v>8</v>
      </c>
      <c r="M486" s="69">
        <f t="shared" si="18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5"/>
        <v>0</v>
      </c>
      <c r="J487" s="70"/>
      <c r="K487" s="8" t="s">
        <v>8</v>
      </c>
      <c r="M487" s="69">
        <f t="shared" si="18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5"/>
        <v>0</v>
      </c>
      <c r="J488" s="70"/>
      <c r="K488" s="8" t="s">
        <v>8</v>
      </c>
      <c r="M488" s="69">
        <f t="shared" si="18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5"/>
        <v>0</v>
      </c>
      <c r="J489" s="70"/>
      <c r="K489" s="8" t="s">
        <v>8</v>
      </c>
      <c r="M489" s="69">
        <f t="shared" si="18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5"/>
        <v>0</v>
      </c>
      <c r="J490" s="70"/>
      <c r="K490" s="8" t="s">
        <v>8</v>
      </c>
      <c r="M490" s="69">
        <f t="shared" si="18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5"/>
        <v>0</v>
      </c>
      <c r="J491" s="70"/>
      <c r="K491" s="8" t="s">
        <v>8</v>
      </c>
      <c r="M491" s="69">
        <f t="shared" si="18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5"/>
        <v>0</v>
      </c>
      <c r="J492" s="70"/>
      <c r="K492" s="8" t="s">
        <v>8</v>
      </c>
      <c r="M492" s="69">
        <f t="shared" si="18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5"/>
        <v>0</v>
      </c>
      <c r="J493" s="70"/>
      <c r="K493" s="8" t="s">
        <v>8</v>
      </c>
      <c r="M493" s="69">
        <f t="shared" si="18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5"/>
        <v>0</v>
      </c>
      <c r="J494" s="70"/>
      <c r="K494" s="8" t="s">
        <v>8</v>
      </c>
      <c r="M494" s="69">
        <f t="shared" si="18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5"/>
        <v>0</v>
      </c>
      <c r="J495" s="70"/>
      <c r="K495" s="8" t="s">
        <v>8</v>
      </c>
      <c r="M495" s="69">
        <f t="shared" si="18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5"/>
        <v>0</v>
      </c>
      <c r="J496" s="70"/>
      <c r="K496" s="8" t="s">
        <v>8</v>
      </c>
      <c r="M496" s="69">
        <f t="shared" si="18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5"/>
        <v>0</v>
      </c>
      <c r="J497" s="70"/>
      <c r="K497" s="8" t="s">
        <v>8</v>
      </c>
      <c r="M497" s="69">
        <f t="shared" si="18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5"/>
        <v>0</v>
      </c>
      <c r="J498" s="70"/>
      <c r="K498" s="8" t="s">
        <v>8</v>
      </c>
      <c r="M498" s="69">
        <f t="shared" si="18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5"/>
        <v>0</v>
      </c>
      <c r="J499" s="70"/>
      <c r="K499" s="8" t="s">
        <v>8</v>
      </c>
      <c r="M499" s="69">
        <f t="shared" si="18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5"/>
        <v>0</v>
      </c>
      <c r="J500" s="70"/>
      <c r="K500" s="8" t="s">
        <v>8</v>
      </c>
      <c r="M500" s="69">
        <f t="shared" si="18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5"/>
        <v>0</v>
      </c>
      <c r="J501" s="70"/>
      <c r="K501" s="8" t="s">
        <v>8</v>
      </c>
      <c r="M501" s="69">
        <f t="shared" si="18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5"/>
        <v>0</v>
      </c>
      <c r="J502" s="70"/>
      <c r="K502" s="8" t="s">
        <v>8</v>
      </c>
      <c r="M502" s="69">
        <f t="shared" si="18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5"/>
        <v>0</v>
      </c>
      <c r="J503" s="70"/>
      <c r="K503" s="8" t="s">
        <v>8</v>
      </c>
      <c r="M503" s="69">
        <f t="shared" si="18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5"/>
        <v>0</v>
      </c>
      <c r="J504" s="70"/>
      <c r="K504" s="8" t="s">
        <v>8</v>
      </c>
      <c r="M504" s="69">
        <f t="shared" si="18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5"/>
        <v>0</v>
      </c>
      <c r="J505" s="70"/>
      <c r="K505" s="8" t="s">
        <v>8</v>
      </c>
      <c r="M505" s="69">
        <f t="shared" si="18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5"/>
        <v>0</v>
      </c>
      <c r="J506" s="70"/>
      <c r="K506" s="8" t="s">
        <v>8</v>
      </c>
      <c r="M506" s="69">
        <f t="shared" si="18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5"/>
        <v>0</v>
      </c>
      <c r="J507" s="70"/>
      <c r="K507" s="8" t="s">
        <v>8</v>
      </c>
      <c r="M507" s="69">
        <f t="shared" si="18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5"/>
        <v>0</v>
      </c>
      <c r="J508" s="70"/>
      <c r="K508" s="8" t="s">
        <v>8</v>
      </c>
      <c r="M508" s="69">
        <f t="shared" si="18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5"/>
        <v>0</v>
      </c>
      <c r="J509" s="70"/>
      <c r="K509" s="8" t="s">
        <v>8</v>
      </c>
      <c r="M509" s="69">
        <f t="shared" si="18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5"/>
        <v>0</v>
      </c>
      <c r="J510" s="70"/>
      <c r="K510" s="8" t="s">
        <v>8</v>
      </c>
      <c r="M510" s="69">
        <f t="shared" si="18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5"/>
        <v>0</v>
      </c>
      <c r="J511" s="70"/>
      <c r="K511" s="8" t="s">
        <v>8</v>
      </c>
      <c r="M511" s="69">
        <f t="shared" si="18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2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9D08E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3" sqref="G13"/>
      <selection pane="bottomLeft" activeCell="G13" sqref="G1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0</v>
      </c>
      <c r="K1" s="10"/>
      <c r="O1" s="10" t="str">
        <f>IF(M6=INT(M6), "", "小数あり")</f>
        <v/>
      </c>
      <c r="Q1" s="7"/>
    </row>
    <row r="2" spans="1:17" x14ac:dyDescent="0.25">
      <c r="B2" s="56" t="s">
        <v>20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12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266" si="0">D12*G12</f>
        <v>0</v>
      </c>
      <c r="J12" s="70"/>
      <c r="K12" s="8" t="s">
        <v>8</v>
      </c>
      <c r="M12" s="69">
        <f t="shared" ref="M12:M75" si="1">B12*G12</f>
        <v>0</v>
      </c>
      <c r="N12" s="70"/>
      <c r="O12" s="8" t="s">
        <v>8</v>
      </c>
      <c r="Q12" s="7"/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2">IF(ROUNDDOWN(B13/2,0)&lt;5000,ROUNDDOWN(B13/2,0),5000)</f>
        <v>0</v>
      </c>
      <c r="E13" s="70"/>
      <c r="F13" s="8" t="s">
        <v>8</v>
      </c>
      <c r="G13" s="9"/>
      <c r="H13" s="18" t="s">
        <v>7</v>
      </c>
      <c r="I13" s="69">
        <f t="shared" si="0"/>
        <v>0</v>
      </c>
      <c r="J13" s="70"/>
      <c r="K13" s="8" t="s">
        <v>8</v>
      </c>
      <c r="M13" s="69">
        <f t="shared" si="1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2"/>
        <v>0</v>
      </c>
      <c r="E14" s="70"/>
      <c r="F14" s="8" t="s">
        <v>8</v>
      </c>
      <c r="G14" s="9"/>
      <c r="H14" s="18" t="s">
        <v>7</v>
      </c>
      <c r="I14" s="69">
        <f t="shared" si="0"/>
        <v>0</v>
      </c>
      <c r="J14" s="70"/>
      <c r="K14" s="8" t="s">
        <v>8</v>
      </c>
      <c r="M14" s="69">
        <f t="shared" si="1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2"/>
        <v>0</v>
      </c>
      <c r="E15" s="70"/>
      <c r="F15" s="8" t="s">
        <v>8</v>
      </c>
      <c r="G15" s="9"/>
      <c r="H15" s="18" t="s">
        <v>7</v>
      </c>
      <c r="I15" s="69">
        <f t="shared" si="0"/>
        <v>0</v>
      </c>
      <c r="J15" s="70"/>
      <c r="K15" s="8" t="s">
        <v>8</v>
      </c>
      <c r="M15" s="69">
        <f t="shared" si="1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2"/>
        <v>0</v>
      </c>
      <c r="E16" s="70"/>
      <c r="F16" s="8" t="s">
        <v>8</v>
      </c>
      <c r="G16" s="9"/>
      <c r="H16" s="18" t="s">
        <v>7</v>
      </c>
      <c r="I16" s="69">
        <f t="shared" si="0"/>
        <v>0</v>
      </c>
      <c r="J16" s="70"/>
      <c r="K16" s="8" t="s">
        <v>8</v>
      </c>
      <c r="M16" s="69">
        <f t="shared" si="1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2"/>
        <v>0</v>
      </c>
      <c r="E17" s="70"/>
      <c r="F17" s="8" t="s">
        <v>8</v>
      </c>
      <c r="G17" s="9"/>
      <c r="H17" s="18" t="s">
        <v>7</v>
      </c>
      <c r="I17" s="69">
        <f t="shared" si="0"/>
        <v>0</v>
      </c>
      <c r="J17" s="70"/>
      <c r="K17" s="8" t="s">
        <v>8</v>
      </c>
      <c r="M17" s="69">
        <f t="shared" si="1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2"/>
        <v>0</v>
      </c>
      <c r="E18" s="70"/>
      <c r="F18" s="8" t="s">
        <v>8</v>
      </c>
      <c r="G18" s="9"/>
      <c r="H18" s="18" t="s">
        <v>7</v>
      </c>
      <c r="I18" s="69">
        <f t="shared" si="0"/>
        <v>0</v>
      </c>
      <c r="J18" s="70"/>
      <c r="K18" s="8" t="s">
        <v>8</v>
      </c>
      <c r="M18" s="69">
        <f t="shared" si="1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2"/>
        <v>0</v>
      </c>
      <c r="E19" s="70"/>
      <c r="F19" s="8" t="s">
        <v>8</v>
      </c>
      <c r="G19" s="9"/>
      <c r="H19" s="18" t="s">
        <v>7</v>
      </c>
      <c r="I19" s="69">
        <f t="shared" si="0"/>
        <v>0</v>
      </c>
      <c r="J19" s="70"/>
      <c r="K19" s="8" t="s">
        <v>8</v>
      </c>
      <c r="M19" s="69">
        <f t="shared" si="1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2"/>
        <v>0</v>
      </c>
      <c r="E20" s="70"/>
      <c r="F20" s="8" t="s">
        <v>8</v>
      </c>
      <c r="G20" s="9"/>
      <c r="H20" s="18" t="s">
        <v>7</v>
      </c>
      <c r="I20" s="69">
        <f t="shared" si="0"/>
        <v>0</v>
      </c>
      <c r="J20" s="70"/>
      <c r="K20" s="8" t="s">
        <v>8</v>
      </c>
      <c r="M20" s="69">
        <f t="shared" si="1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2"/>
        <v>0</v>
      </c>
      <c r="E21" s="70"/>
      <c r="F21" s="8" t="s">
        <v>8</v>
      </c>
      <c r="G21" s="9"/>
      <c r="H21" s="18" t="s">
        <v>7</v>
      </c>
      <c r="I21" s="69">
        <f t="shared" si="0"/>
        <v>0</v>
      </c>
      <c r="J21" s="70"/>
      <c r="K21" s="8" t="s">
        <v>8</v>
      </c>
      <c r="M21" s="69">
        <f t="shared" si="1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2"/>
        <v>0</v>
      </c>
      <c r="E22" s="70"/>
      <c r="F22" s="8" t="s">
        <v>8</v>
      </c>
      <c r="G22" s="9"/>
      <c r="H22" s="18" t="s">
        <v>7</v>
      </c>
      <c r="I22" s="69">
        <f t="shared" si="0"/>
        <v>0</v>
      </c>
      <c r="J22" s="70"/>
      <c r="K22" s="8" t="s">
        <v>8</v>
      </c>
      <c r="M22" s="69">
        <f t="shared" si="1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2"/>
        <v>0</v>
      </c>
      <c r="E23" s="70"/>
      <c r="F23" s="8" t="s">
        <v>8</v>
      </c>
      <c r="G23" s="9"/>
      <c r="H23" s="18" t="s">
        <v>7</v>
      </c>
      <c r="I23" s="69">
        <f t="shared" si="0"/>
        <v>0</v>
      </c>
      <c r="J23" s="70"/>
      <c r="K23" s="8" t="s">
        <v>8</v>
      </c>
      <c r="M23" s="69">
        <f t="shared" si="1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2"/>
        <v>0</v>
      </c>
      <c r="E24" s="70"/>
      <c r="F24" s="8" t="s">
        <v>8</v>
      </c>
      <c r="G24" s="9"/>
      <c r="H24" s="18" t="s">
        <v>7</v>
      </c>
      <c r="I24" s="69">
        <f t="shared" si="0"/>
        <v>0</v>
      </c>
      <c r="J24" s="70"/>
      <c r="K24" s="8" t="s">
        <v>8</v>
      </c>
      <c r="M24" s="69">
        <f t="shared" si="1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2"/>
        <v>0</v>
      </c>
      <c r="E25" s="70"/>
      <c r="F25" s="8" t="s">
        <v>8</v>
      </c>
      <c r="G25" s="9"/>
      <c r="H25" s="18" t="s">
        <v>7</v>
      </c>
      <c r="I25" s="69">
        <f t="shared" si="0"/>
        <v>0</v>
      </c>
      <c r="J25" s="70"/>
      <c r="K25" s="8" t="s">
        <v>8</v>
      </c>
      <c r="M25" s="69">
        <f t="shared" si="1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2"/>
        <v>0</v>
      </c>
      <c r="E26" s="70"/>
      <c r="F26" s="8" t="s">
        <v>8</v>
      </c>
      <c r="G26" s="9"/>
      <c r="H26" s="18" t="s">
        <v>7</v>
      </c>
      <c r="I26" s="69">
        <f t="shared" si="0"/>
        <v>0</v>
      </c>
      <c r="J26" s="70"/>
      <c r="K26" s="8" t="s">
        <v>8</v>
      </c>
      <c r="M26" s="69">
        <f t="shared" si="1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2"/>
        <v>0</v>
      </c>
      <c r="E27" s="70"/>
      <c r="F27" s="8" t="s">
        <v>8</v>
      </c>
      <c r="G27" s="9"/>
      <c r="H27" s="18" t="s">
        <v>7</v>
      </c>
      <c r="I27" s="69">
        <f t="shared" si="0"/>
        <v>0</v>
      </c>
      <c r="J27" s="70"/>
      <c r="K27" s="8" t="s">
        <v>8</v>
      </c>
      <c r="M27" s="69">
        <f t="shared" si="1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2"/>
        <v>0</v>
      </c>
      <c r="E28" s="70"/>
      <c r="F28" s="8" t="s">
        <v>8</v>
      </c>
      <c r="G28" s="9"/>
      <c r="H28" s="18" t="s">
        <v>7</v>
      </c>
      <c r="I28" s="69">
        <f t="shared" si="0"/>
        <v>0</v>
      </c>
      <c r="J28" s="70"/>
      <c r="K28" s="8" t="s">
        <v>8</v>
      </c>
      <c r="M28" s="69">
        <f t="shared" si="1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2"/>
        <v>0</v>
      </c>
      <c r="E29" s="70"/>
      <c r="F29" s="8" t="s">
        <v>8</v>
      </c>
      <c r="G29" s="9"/>
      <c r="H29" s="18" t="s">
        <v>7</v>
      </c>
      <c r="I29" s="69">
        <f t="shared" si="0"/>
        <v>0</v>
      </c>
      <c r="J29" s="70"/>
      <c r="K29" s="8" t="s">
        <v>8</v>
      </c>
      <c r="M29" s="69">
        <f t="shared" si="1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2"/>
        <v>0</v>
      </c>
      <c r="E30" s="70"/>
      <c r="F30" s="8" t="s">
        <v>8</v>
      </c>
      <c r="G30" s="9"/>
      <c r="H30" s="18" t="s">
        <v>7</v>
      </c>
      <c r="I30" s="69">
        <f t="shared" si="0"/>
        <v>0</v>
      </c>
      <c r="J30" s="70"/>
      <c r="K30" s="8" t="s">
        <v>8</v>
      </c>
      <c r="M30" s="69">
        <f t="shared" si="1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2"/>
        <v>0</v>
      </c>
      <c r="E31" s="70"/>
      <c r="F31" s="8" t="s">
        <v>8</v>
      </c>
      <c r="G31" s="9"/>
      <c r="H31" s="18" t="s">
        <v>7</v>
      </c>
      <c r="I31" s="69">
        <f t="shared" si="0"/>
        <v>0</v>
      </c>
      <c r="J31" s="70"/>
      <c r="K31" s="8" t="s">
        <v>8</v>
      </c>
      <c r="M31" s="69">
        <f t="shared" si="1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2"/>
        <v>0</v>
      </c>
      <c r="E32" s="70"/>
      <c r="F32" s="8" t="s">
        <v>8</v>
      </c>
      <c r="G32" s="9"/>
      <c r="H32" s="18" t="s">
        <v>7</v>
      </c>
      <c r="I32" s="69">
        <f t="shared" si="0"/>
        <v>0</v>
      </c>
      <c r="J32" s="70"/>
      <c r="K32" s="8" t="s">
        <v>8</v>
      </c>
      <c r="M32" s="69">
        <f t="shared" si="1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2"/>
        <v>0</v>
      </c>
      <c r="E33" s="70"/>
      <c r="F33" s="8" t="s">
        <v>8</v>
      </c>
      <c r="G33" s="9"/>
      <c r="H33" s="18" t="s">
        <v>7</v>
      </c>
      <c r="I33" s="69">
        <f t="shared" si="0"/>
        <v>0</v>
      </c>
      <c r="J33" s="70"/>
      <c r="K33" s="8" t="s">
        <v>8</v>
      </c>
      <c r="M33" s="69">
        <f t="shared" si="1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2"/>
        <v>0</v>
      </c>
      <c r="E34" s="70"/>
      <c r="F34" s="8" t="s">
        <v>8</v>
      </c>
      <c r="G34" s="9"/>
      <c r="H34" s="18" t="s">
        <v>7</v>
      </c>
      <c r="I34" s="69">
        <f t="shared" si="0"/>
        <v>0</v>
      </c>
      <c r="J34" s="70"/>
      <c r="K34" s="8" t="s">
        <v>8</v>
      </c>
      <c r="M34" s="69">
        <f t="shared" si="1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2"/>
        <v>0</v>
      </c>
      <c r="E35" s="70"/>
      <c r="F35" s="8" t="s">
        <v>8</v>
      </c>
      <c r="G35" s="9"/>
      <c r="H35" s="18" t="s">
        <v>7</v>
      </c>
      <c r="I35" s="69">
        <f t="shared" si="0"/>
        <v>0</v>
      </c>
      <c r="J35" s="70"/>
      <c r="K35" s="8" t="s">
        <v>8</v>
      </c>
      <c r="M35" s="69">
        <f t="shared" si="1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2"/>
        <v>0</v>
      </c>
      <c r="E36" s="70"/>
      <c r="F36" s="8" t="s">
        <v>8</v>
      </c>
      <c r="G36" s="9"/>
      <c r="H36" s="18" t="s">
        <v>7</v>
      </c>
      <c r="I36" s="69">
        <f t="shared" si="0"/>
        <v>0</v>
      </c>
      <c r="J36" s="70"/>
      <c r="K36" s="8" t="s">
        <v>8</v>
      </c>
      <c r="M36" s="69">
        <f t="shared" si="1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2"/>
        <v>0</v>
      </c>
      <c r="E37" s="70"/>
      <c r="F37" s="8" t="s">
        <v>8</v>
      </c>
      <c r="G37" s="9"/>
      <c r="H37" s="18" t="s">
        <v>7</v>
      </c>
      <c r="I37" s="69">
        <f t="shared" si="0"/>
        <v>0</v>
      </c>
      <c r="J37" s="70"/>
      <c r="K37" s="8" t="s">
        <v>8</v>
      </c>
      <c r="M37" s="69">
        <f t="shared" si="1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2"/>
        <v>0</v>
      </c>
      <c r="E38" s="70"/>
      <c r="F38" s="8" t="s">
        <v>8</v>
      </c>
      <c r="G38" s="9"/>
      <c r="H38" s="18" t="s">
        <v>7</v>
      </c>
      <c r="I38" s="69">
        <f t="shared" si="0"/>
        <v>0</v>
      </c>
      <c r="J38" s="70"/>
      <c r="K38" s="8" t="s">
        <v>8</v>
      </c>
      <c r="M38" s="69">
        <f t="shared" si="1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2"/>
        <v>0</v>
      </c>
      <c r="E39" s="70"/>
      <c r="F39" s="8" t="s">
        <v>8</v>
      </c>
      <c r="G39" s="9"/>
      <c r="H39" s="18" t="s">
        <v>7</v>
      </c>
      <c r="I39" s="69">
        <f t="shared" si="0"/>
        <v>0</v>
      </c>
      <c r="J39" s="70"/>
      <c r="K39" s="8" t="s">
        <v>8</v>
      </c>
      <c r="M39" s="69">
        <f t="shared" si="1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2"/>
        <v>0</v>
      </c>
      <c r="E40" s="70"/>
      <c r="F40" s="8" t="s">
        <v>8</v>
      </c>
      <c r="G40" s="9"/>
      <c r="H40" s="18" t="s">
        <v>7</v>
      </c>
      <c r="I40" s="69">
        <f t="shared" si="0"/>
        <v>0</v>
      </c>
      <c r="J40" s="70"/>
      <c r="K40" s="8" t="s">
        <v>8</v>
      </c>
      <c r="M40" s="69">
        <f t="shared" si="1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2"/>
        <v>0</v>
      </c>
      <c r="E41" s="70"/>
      <c r="F41" s="8" t="s">
        <v>8</v>
      </c>
      <c r="G41" s="9"/>
      <c r="H41" s="18" t="s">
        <v>7</v>
      </c>
      <c r="I41" s="69">
        <f t="shared" si="0"/>
        <v>0</v>
      </c>
      <c r="J41" s="70"/>
      <c r="K41" s="8" t="s">
        <v>8</v>
      </c>
      <c r="M41" s="69">
        <f t="shared" si="1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2"/>
        <v>0</v>
      </c>
      <c r="E42" s="70"/>
      <c r="F42" s="8" t="s">
        <v>8</v>
      </c>
      <c r="G42" s="9"/>
      <c r="H42" s="18" t="s">
        <v>7</v>
      </c>
      <c r="I42" s="69">
        <f t="shared" si="0"/>
        <v>0</v>
      </c>
      <c r="J42" s="70"/>
      <c r="K42" s="8" t="s">
        <v>8</v>
      </c>
      <c r="M42" s="69">
        <f t="shared" si="1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2"/>
        <v>0</v>
      </c>
      <c r="E43" s="70"/>
      <c r="F43" s="8" t="s">
        <v>8</v>
      </c>
      <c r="G43" s="9"/>
      <c r="H43" s="18" t="s">
        <v>7</v>
      </c>
      <c r="I43" s="69">
        <f t="shared" si="0"/>
        <v>0</v>
      </c>
      <c r="J43" s="70"/>
      <c r="K43" s="8" t="s">
        <v>8</v>
      </c>
      <c r="M43" s="69">
        <f t="shared" si="1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2"/>
        <v>0</v>
      </c>
      <c r="E44" s="70"/>
      <c r="F44" s="8" t="s">
        <v>8</v>
      </c>
      <c r="G44" s="9"/>
      <c r="H44" s="18" t="s">
        <v>7</v>
      </c>
      <c r="I44" s="69">
        <f t="shared" si="0"/>
        <v>0</v>
      </c>
      <c r="J44" s="70"/>
      <c r="K44" s="8" t="s">
        <v>8</v>
      </c>
      <c r="M44" s="69">
        <f t="shared" si="1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2"/>
        <v>0</v>
      </c>
      <c r="E45" s="70"/>
      <c r="F45" s="8" t="s">
        <v>8</v>
      </c>
      <c r="G45" s="9"/>
      <c r="H45" s="18" t="s">
        <v>7</v>
      </c>
      <c r="I45" s="69">
        <f t="shared" si="0"/>
        <v>0</v>
      </c>
      <c r="J45" s="70"/>
      <c r="K45" s="8" t="s">
        <v>8</v>
      </c>
      <c r="M45" s="69">
        <f t="shared" si="1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2"/>
        <v>0</v>
      </c>
      <c r="E46" s="70"/>
      <c r="F46" s="8" t="s">
        <v>8</v>
      </c>
      <c r="G46" s="9"/>
      <c r="H46" s="18" t="s">
        <v>7</v>
      </c>
      <c r="I46" s="69">
        <f t="shared" si="0"/>
        <v>0</v>
      </c>
      <c r="J46" s="70"/>
      <c r="K46" s="8" t="s">
        <v>8</v>
      </c>
      <c r="M46" s="69">
        <f t="shared" si="1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2"/>
        <v>0</v>
      </c>
      <c r="E47" s="70"/>
      <c r="F47" s="8" t="s">
        <v>8</v>
      </c>
      <c r="G47" s="9"/>
      <c r="H47" s="18" t="s">
        <v>7</v>
      </c>
      <c r="I47" s="69">
        <f t="shared" si="0"/>
        <v>0</v>
      </c>
      <c r="J47" s="70"/>
      <c r="K47" s="8" t="s">
        <v>8</v>
      </c>
      <c r="M47" s="69">
        <f t="shared" si="1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2"/>
        <v>0</v>
      </c>
      <c r="E48" s="70"/>
      <c r="F48" s="8" t="s">
        <v>8</v>
      </c>
      <c r="G48" s="9"/>
      <c r="H48" s="18" t="s">
        <v>7</v>
      </c>
      <c r="I48" s="69">
        <f t="shared" si="0"/>
        <v>0</v>
      </c>
      <c r="J48" s="70"/>
      <c r="K48" s="8" t="s">
        <v>8</v>
      </c>
      <c r="M48" s="69">
        <f t="shared" si="1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2"/>
        <v>0</v>
      </c>
      <c r="E49" s="70"/>
      <c r="F49" s="8" t="s">
        <v>8</v>
      </c>
      <c r="G49" s="9"/>
      <c r="H49" s="18" t="s">
        <v>7</v>
      </c>
      <c r="I49" s="69">
        <f t="shared" si="0"/>
        <v>0</v>
      </c>
      <c r="J49" s="70"/>
      <c r="K49" s="8" t="s">
        <v>8</v>
      </c>
      <c r="M49" s="69">
        <f t="shared" si="1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2"/>
        <v>0</v>
      </c>
      <c r="E50" s="70"/>
      <c r="F50" s="8" t="s">
        <v>8</v>
      </c>
      <c r="G50" s="9"/>
      <c r="H50" s="18" t="s">
        <v>7</v>
      </c>
      <c r="I50" s="69">
        <f t="shared" si="0"/>
        <v>0</v>
      </c>
      <c r="J50" s="70"/>
      <c r="K50" s="8" t="s">
        <v>8</v>
      </c>
      <c r="M50" s="69">
        <f t="shared" si="1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2"/>
        <v>0</v>
      </c>
      <c r="E51" s="70"/>
      <c r="F51" s="8" t="s">
        <v>8</v>
      </c>
      <c r="G51" s="9"/>
      <c r="H51" s="18" t="s">
        <v>7</v>
      </c>
      <c r="I51" s="69">
        <f t="shared" si="0"/>
        <v>0</v>
      </c>
      <c r="J51" s="70"/>
      <c r="K51" s="8" t="s">
        <v>8</v>
      </c>
      <c r="M51" s="69">
        <f t="shared" si="1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2"/>
        <v>0</v>
      </c>
      <c r="E52" s="70"/>
      <c r="F52" s="8" t="s">
        <v>8</v>
      </c>
      <c r="G52" s="9"/>
      <c r="H52" s="18" t="s">
        <v>7</v>
      </c>
      <c r="I52" s="69">
        <f t="shared" si="0"/>
        <v>0</v>
      </c>
      <c r="J52" s="70"/>
      <c r="K52" s="8" t="s">
        <v>8</v>
      </c>
      <c r="M52" s="69">
        <f t="shared" si="1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2"/>
        <v>0</v>
      </c>
      <c r="E53" s="70"/>
      <c r="F53" s="8" t="s">
        <v>8</v>
      </c>
      <c r="G53" s="9"/>
      <c r="H53" s="18" t="s">
        <v>7</v>
      </c>
      <c r="I53" s="69">
        <f t="shared" si="0"/>
        <v>0</v>
      </c>
      <c r="J53" s="70"/>
      <c r="K53" s="8" t="s">
        <v>8</v>
      </c>
      <c r="M53" s="69">
        <f t="shared" si="1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2"/>
        <v>0</v>
      </c>
      <c r="E54" s="70"/>
      <c r="F54" s="8" t="s">
        <v>8</v>
      </c>
      <c r="G54" s="9"/>
      <c r="H54" s="18" t="s">
        <v>7</v>
      </c>
      <c r="I54" s="69">
        <f t="shared" si="0"/>
        <v>0</v>
      </c>
      <c r="J54" s="70"/>
      <c r="K54" s="8" t="s">
        <v>8</v>
      </c>
      <c r="M54" s="69">
        <f t="shared" si="1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2"/>
        <v>0</v>
      </c>
      <c r="E55" s="70"/>
      <c r="F55" s="8" t="s">
        <v>8</v>
      </c>
      <c r="G55" s="9"/>
      <c r="H55" s="18" t="s">
        <v>7</v>
      </c>
      <c r="I55" s="69">
        <f t="shared" si="0"/>
        <v>0</v>
      </c>
      <c r="J55" s="70"/>
      <c r="K55" s="8" t="s">
        <v>8</v>
      </c>
      <c r="M55" s="69">
        <f t="shared" si="1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2"/>
        <v>0</v>
      </c>
      <c r="E56" s="70"/>
      <c r="F56" s="8" t="s">
        <v>8</v>
      </c>
      <c r="G56" s="9"/>
      <c r="H56" s="18" t="s">
        <v>7</v>
      </c>
      <c r="I56" s="69">
        <f t="shared" si="0"/>
        <v>0</v>
      </c>
      <c r="J56" s="70"/>
      <c r="K56" s="8" t="s">
        <v>8</v>
      </c>
      <c r="M56" s="69">
        <f t="shared" si="1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2"/>
        <v>0</v>
      </c>
      <c r="E57" s="70"/>
      <c r="F57" s="8" t="s">
        <v>8</v>
      </c>
      <c r="G57" s="9"/>
      <c r="H57" s="18" t="s">
        <v>7</v>
      </c>
      <c r="I57" s="69">
        <f t="shared" si="0"/>
        <v>0</v>
      </c>
      <c r="J57" s="70"/>
      <c r="K57" s="8" t="s">
        <v>8</v>
      </c>
      <c r="M57" s="69">
        <f t="shared" si="1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2"/>
        <v>0</v>
      </c>
      <c r="E58" s="70"/>
      <c r="F58" s="8" t="s">
        <v>8</v>
      </c>
      <c r="G58" s="9"/>
      <c r="H58" s="18" t="s">
        <v>7</v>
      </c>
      <c r="I58" s="69">
        <f t="shared" si="0"/>
        <v>0</v>
      </c>
      <c r="J58" s="70"/>
      <c r="K58" s="8" t="s">
        <v>8</v>
      </c>
      <c r="M58" s="69">
        <f t="shared" si="1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2"/>
        <v>0</v>
      </c>
      <c r="E59" s="70"/>
      <c r="F59" s="8" t="s">
        <v>8</v>
      </c>
      <c r="G59" s="9"/>
      <c r="H59" s="18" t="s">
        <v>7</v>
      </c>
      <c r="I59" s="69">
        <f t="shared" si="0"/>
        <v>0</v>
      </c>
      <c r="J59" s="70"/>
      <c r="K59" s="8" t="s">
        <v>8</v>
      </c>
      <c r="M59" s="69">
        <f t="shared" si="1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2"/>
        <v>0</v>
      </c>
      <c r="E60" s="70"/>
      <c r="F60" s="8" t="s">
        <v>8</v>
      </c>
      <c r="G60" s="9"/>
      <c r="H60" s="18" t="s">
        <v>7</v>
      </c>
      <c r="I60" s="69">
        <f t="shared" si="0"/>
        <v>0</v>
      </c>
      <c r="J60" s="70"/>
      <c r="K60" s="8" t="s">
        <v>8</v>
      </c>
      <c r="M60" s="69">
        <f t="shared" si="1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2"/>
        <v>0</v>
      </c>
      <c r="E61" s="70"/>
      <c r="F61" s="8" t="s">
        <v>8</v>
      </c>
      <c r="G61" s="9"/>
      <c r="H61" s="18" t="s">
        <v>7</v>
      </c>
      <c r="I61" s="69">
        <f t="shared" si="0"/>
        <v>0</v>
      </c>
      <c r="J61" s="70"/>
      <c r="K61" s="8" t="s">
        <v>8</v>
      </c>
      <c r="M61" s="69">
        <f t="shared" si="1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2"/>
        <v>0</v>
      </c>
      <c r="E62" s="70"/>
      <c r="F62" s="8" t="s">
        <v>8</v>
      </c>
      <c r="G62" s="9"/>
      <c r="H62" s="18" t="s">
        <v>7</v>
      </c>
      <c r="I62" s="69">
        <f t="shared" si="0"/>
        <v>0</v>
      </c>
      <c r="J62" s="70"/>
      <c r="K62" s="8" t="s">
        <v>8</v>
      </c>
      <c r="M62" s="69">
        <f t="shared" si="1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2"/>
        <v>0</v>
      </c>
      <c r="E63" s="70"/>
      <c r="F63" s="8" t="s">
        <v>8</v>
      </c>
      <c r="G63" s="9"/>
      <c r="H63" s="18" t="s">
        <v>7</v>
      </c>
      <c r="I63" s="69">
        <f t="shared" si="0"/>
        <v>0</v>
      </c>
      <c r="J63" s="70"/>
      <c r="K63" s="8" t="s">
        <v>8</v>
      </c>
      <c r="M63" s="69">
        <f t="shared" si="1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2"/>
        <v>0</v>
      </c>
      <c r="E64" s="70"/>
      <c r="F64" s="8" t="s">
        <v>8</v>
      </c>
      <c r="G64" s="9"/>
      <c r="H64" s="18" t="s">
        <v>7</v>
      </c>
      <c r="I64" s="69">
        <f t="shared" si="0"/>
        <v>0</v>
      </c>
      <c r="J64" s="70"/>
      <c r="K64" s="8" t="s">
        <v>8</v>
      </c>
      <c r="M64" s="69">
        <f t="shared" si="1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2"/>
        <v>0</v>
      </c>
      <c r="E65" s="70"/>
      <c r="F65" s="8" t="s">
        <v>8</v>
      </c>
      <c r="G65" s="9"/>
      <c r="H65" s="18" t="s">
        <v>7</v>
      </c>
      <c r="I65" s="69">
        <f t="shared" si="0"/>
        <v>0</v>
      </c>
      <c r="J65" s="70"/>
      <c r="K65" s="8" t="s">
        <v>8</v>
      </c>
      <c r="M65" s="69">
        <f t="shared" si="1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2"/>
        <v>0</v>
      </c>
      <c r="E66" s="70"/>
      <c r="F66" s="8" t="s">
        <v>8</v>
      </c>
      <c r="G66" s="9"/>
      <c r="H66" s="18" t="s">
        <v>7</v>
      </c>
      <c r="I66" s="69">
        <f t="shared" si="0"/>
        <v>0</v>
      </c>
      <c r="J66" s="70"/>
      <c r="K66" s="8" t="s">
        <v>8</v>
      </c>
      <c r="M66" s="69">
        <f t="shared" si="1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2"/>
        <v>0</v>
      </c>
      <c r="E67" s="70"/>
      <c r="F67" s="8" t="s">
        <v>8</v>
      </c>
      <c r="G67" s="9"/>
      <c r="H67" s="18" t="s">
        <v>7</v>
      </c>
      <c r="I67" s="69">
        <f t="shared" si="0"/>
        <v>0</v>
      </c>
      <c r="J67" s="70"/>
      <c r="K67" s="8" t="s">
        <v>8</v>
      </c>
      <c r="M67" s="69">
        <f t="shared" si="1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2"/>
        <v>0</v>
      </c>
      <c r="E68" s="70"/>
      <c r="F68" s="8" t="s">
        <v>8</v>
      </c>
      <c r="G68" s="9"/>
      <c r="H68" s="18" t="s">
        <v>7</v>
      </c>
      <c r="I68" s="69">
        <f t="shared" si="0"/>
        <v>0</v>
      </c>
      <c r="J68" s="70"/>
      <c r="K68" s="8" t="s">
        <v>8</v>
      </c>
      <c r="M68" s="69">
        <f t="shared" si="1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2"/>
        <v>0</v>
      </c>
      <c r="E69" s="70"/>
      <c r="F69" s="8" t="s">
        <v>8</v>
      </c>
      <c r="G69" s="9"/>
      <c r="H69" s="18" t="s">
        <v>7</v>
      </c>
      <c r="I69" s="69">
        <f t="shared" si="0"/>
        <v>0</v>
      </c>
      <c r="J69" s="70"/>
      <c r="K69" s="8" t="s">
        <v>8</v>
      </c>
      <c r="M69" s="69">
        <f t="shared" si="1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2"/>
        <v>0</v>
      </c>
      <c r="E70" s="70"/>
      <c r="F70" s="8" t="s">
        <v>8</v>
      </c>
      <c r="G70" s="9"/>
      <c r="H70" s="18" t="s">
        <v>7</v>
      </c>
      <c r="I70" s="69">
        <f t="shared" si="0"/>
        <v>0</v>
      </c>
      <c r="J70" s="70"/>
      <c r="K70" s="8" t="s">
        <v>8</v>
      </c>
      <c r="M70" s="69">
        <f t="shared" si="1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2"/>
        <v>0</v>
      </c>
      <c r="E71" s="70"/>
      <c r="F71" s="8" t="s">
        <v>8</v>
      </c>
      <c r="G71" s="9"/>
      <c r="H71" s="18" t="s">
        <v>7</v>
      </c>
      <c r="I71" s="69">
        <f t="shared" si="0"/>
        <v>0</v>
      </c>
      <c r="J71" s="70"/>
      <c r="K71" s="8" t="s">
        <v>8</v>
      </c>
      <c r="M71" s="69">
        <f t="shared" si="1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2"/>
        <v>0</v>
      </c>
      <c r="E72" s="70"/>
      <c r="F72" s="8" t="s">
        <v>8</v>
      </c>
      <c r="G72" s="9"/>
      <c r="H72" s="18" t="s">
        <v>7</v>
      </c>
      <c r="I72" s="69">
        <f t="shared" si="0"/>
        <v>0</v>
      </c>
      <c r="J72" s="70"/>
      <c r="K72" s="8" t="s">
        <v>8</v>
      </c>
      <c r="M72" s="69">
        <f t="shared" si="1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2"/>
        <v>0</v>
      </c>
      <c r="E73" s="70"/>
      <c r="F73" s="8" t="s">
        <v>8</v>
      </c>
      <c r="G73" s="9"/>
      <c r="H73" s="18" t="s">
        <v>7</v>
      </c>
      <c r="I73" s="69">
        <f t="shared" si="0"/>
        <v>0</v>
      </c>
      <c r="J73" s="70"/>
      <c r="K73" s="8" t="s">
        <v>8</v>
      </c>
      <c r="M73" s="69">
        <f t="shared" si="1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2"/>
        <v>0</v>
      </c>
      <c r="E74" s="70"/>
      <c r="F74" s="8" t="s">
        <v>8</v>
      </c>
      <c r="G74" s="9"/>
      <c r="H74" s="18" t="s">
        <v>7</v>
      </c>
      <c r="I74" s="69">
        <f t="shared" si="0"/>
        <v>0</v>
      </c>
      <c r="J74" s="70"/>
      <c r="K74" s="8" t="s">
        <v>8</v>
      </c>
      <c r="M74" s="69">
        <f t="shared" si="1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2"/>
        <v>0</v>
      </c>
      <c r="E75" s="70"/>
      <c r="F75" s="8" t="s">
        <v>8</v>
      </c>
      <c r="G75" s="9"/>
      <c r="H75" s="18" t="s">
        <v>7</v>
      </c>
      <c r="I75" s="69">
        <f t="shared" si="0"/>
        <v>0</v>
      </c>
      <c r="J75" s="70"/>
      <c r="K75" s="8" t="s">
        <v>8</v>
      </c>
      <c r="M75" s="69">
        <f t="shared" si="1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2"/>
        <v>0</v>
      </c>
      <c r="E76" s="70"/>
      <c r="F76" s="8" t="s">
        <v>8</v>
      </c>
      <c r="G76" s="9"/>
      <c r="H76" s="18" t="s">
        <v>7</v>
      </c>
      <c r="I76" s="69">
        <f t="shared" si="0"/>
        <v>0</v>
      </c>
      <c r="J76" s="70"/>
      <c r="K76" s="8" t="s">
        <v>8</v>
      </c>
      <c r="M76" s="69">
        <f t="shared" ref="M76:M139" si="3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4">IF(ROUNDDOWN(B77/2,0)&lt;5000,ROUNDDOWN(B77/2,0),5000)</f>
        <v>0</v>
      </c>
      <c r="E77" s="70"/>
      <c r="F77" s="8" t="s">
        <v>8</v>
      </c>
      <c r="G77" s="9"/>
      <c r="H77" s="18" t="s">
        <v>7</v>
      </c>
      <c r="I77" s="69">
        <f t="shared" si="0"/>
        <v>0</v>
      </c>
      <c r="J77" s="70"/>
      <c r="K77" s="8" t="s">
        <v>8</v>
      </c>
      <c r="M77" s="69">
        <f t="shared" si="3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4"/>
        <v>0</v>
      </c>
      <c r="E78" s="70"/>
      <c r="F78" s="8" t="s">
        <v>8</v>
      </c>
      <c r="G78" s="9"/>
      <c r="H78" s="18" t="s">
        <v>7</v>
      </c>
      <c r="I78" s="69">
        <f t="shared" si="0"/>
        <v>0</v>
      </c>
      <c r="J78" s="70"/>
      <c r="K78" s="8" t="s">
        <v>8</v>
      </c>
      <c r="M78" s="69">
        <f t="shared" si="3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4"/>
        <v>0</v>
      </c>
      <c r="E79" s="70"/>
      <c r="F79" s="8" t="s">
        <v>8</v>
      </c>
      <c r="G79" s="9"/>
      <c r="H79" s="18" t="s">
        <v>7</v>
      </c>
      <c r="I79" s="69">
        <f t="shared" si="0"/>
        <v>0</v>
      </c>
      <c r="J79" s="70"/>
      <c r="K79" s="8" t="s">
        <v>8</v>
      </c>
      <c r="M79" s="69">
        <f t="shared" si="3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4"/>
        <v>0</v>
      </c>
      <c r="E80" s="70"/>
      <c r="F80" s="8" t="s">
        <v>8</v>
      </c>
      <c r="G80" s="9"/>
      <c r="H80" s="18" t="s">
        <v>7</v>
      </c>
      <c r="I80" s="69">
        <f t="shared" si="0"/>
        <v>0</v>
      </c>
      <c r="J80" s="70"/>
      <c r="K80" s="8" t="s">
        <v>8</v>
      </c>
      <c r="M80" s="69">
        <f t="shared" si="3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4"/>
        <v>0</v>
      </c>
      <c r="E81" s="70"/>
      <c r="F81" s="8" t="s">
        <v>8</v>
      </c>
      <c r="G81" s="9"/>
      <c r="H81" s="18" t="s">
        <v>7</v>
      </c>
      <c r="I81" s="69">
        <f t="shared" si="0"/>
        <v>0</v>
      </c>
      <c r="J81" s="70"/>
      <c r="K81" s="8" t="s">
        <v>8</v>
      </c>
      <c r="M81" s="69">
        <f t="shared" si="3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4"/>
        <v>0</v>
      </c>
      <c r="E82" s="70"/>
      <c r="F82" s="8" t="s">
        <v>8</v>
      </c>
      <c r="G82" s="9"/>
      <c r="H82" s="18" t="s">
        <v>7</v>
      </c>
      <c r="I82" s="69">
        <f t="shared" si="0"/>
        <v>0</v>
      </c>
      <c r="J82" s="70"/>
      <c r="K82" s="8" t="s">
        <v>8</v>
      </c>
      <c r="M82" s="69">
        <f t="shared" si="3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4"/>
        <v>0</v>
      </c>
      <c r="E83" s="70"/>
      <c r="F83" s="8" t="s">
        <v>8</v>
      </c>
      <c r="G83" s="9"/>
      <c r="H83" s="18" t="s">
        <v>7</v>
      </c>
      <c r="I83" s="69">
        <f t="shared" si="0"/>
        <v>0</v>
      </c>
      <c r="J83" s="70"/>
      <c r="K83" s="8" t="s">
        <v>8</v>
      </c>
      <c r="M83" s="69">
        <f t="shared" si="3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4"/>
        <v>0</v>
      </c>
      <c r="E84" s="70"/>
      <c r="F84" s="8" t="s">
        <v>8</v>
      </c>
      <c r="G84" s="9"/>
      <c r="H84" s="18" t="s">
        <v>7</v>
      </c>
      <c r="I84" s="69">
        <f t="shared" si="0"/>
        <v>0</v>
      </c>
      <c r="J84" s="70"/>
      <c r="K84" s="8" t="s">
        <v>8</v>
      </c>
      <c r="M84" s="69">
        <f t="shared" si="3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4"/>
        <v>0</v>
      </c>
      <c r="E85" s="70"/>
      <c r="F85" s="8" t="s">
        <v>8</v>
      </c>
      <c r="G85" s="9"/>
      <c r="H85" s="18" t="s">
        <v>7</v>
      </c>
      <c r="I85" s="69">
        <f t="shared" si="0"/>
        <v>0</v>
      </c>
      <c r="J85" s="70"/>
      <c r="K85" s="8" t="s">
        <v>8</v>
      </c>
      <c r="M85" s="69">
        <f t="shared" si="3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4"/>
        <v>0</v>
      </c>
      <c r="E86" s="70"/>
      <c r="F86" s="8" t="s">
        <v>8</v>
      </c>
      <c r="G86" s="9"/>
      <c r="H86" s="18" t="s">
        <v>7</v>
      </c>
      <c r="I86" s="69">
        <f t="shared" si="0"/>
        <v>0</v>
      </c>
      <c r="J86" s="70"/>
      <c r="K86" s="8" t="s">
        <v>8</v>
      </c>
      <c r="M86" s="69">
        <f t="shared" si="3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4"/>
        <v>0</v>
      </c>
      <c r="E87" s="70"/>
      <c r="F87" s="8" t="s">
        <v>8</v>
      </c>
      <c r="G87" s="9"/>
      <c r="H87" s="18" t="s">
        <v>7</v>
      </c>
      <c r="I87" s="69">
        <f t="shared" si="0"/>
        <v>0</v>
      </c>
      <c r="J87" s="70"/>
      <c r="K87" s="8" t="s">
        <v>8</v>
      </c>
      <c r="M87" s="69">
        <f t="shared" si="3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4"/>
        <v>0</v>
      </c>
      <c r="E88" s="70"/>
      <c r="F88" s="8" t="s">
        <v>8</v>
      </c>
      <c r="G88" s="9"/>
      <c r="H88" s="18" t="s">
        <v>7</v>
      </c>
      <c r="I88" s="69">
        <f t="shared" si="0"/>
        <v>0</v>
      </c>
      <c r="J88" s="70"/>
      <c r="K88" s="8" t="s">
        <v>8</v>
      </c>
      <c r="M88" s="69">
        <f t="shared" si="3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4"/>
        <v>0</v>
      </c>
      <c r="E89" s="70"/>
      <c r="F89" s="8" t="s">
        <v>8</v>
      </c>
      <c r="G89" s="9"/>
      <c r="H89" s="18" t="s">
        <v>7</v>
      </c>
      <c r="I89" s="69">
        <f t="shared" si="0"/>
        <v>0</v>
      </c>
      <c r="J89" s="70"/>
      <c r="K89" s="8" t="s">
        <v>8</v>
      </c>
      <c r="M89" s="69">
        <f t="shared" si="3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4"/>
        <v>0</v>
      </c>
      <c r="E90" s="70"/>
      <c r="F90" s="8" t="s">
        <v>8</v>
      </c>
      <c r="G90" s="9"/>
      <c r="H90" s="18" t="s">
        <v>7</v>
      </c>
      <c r="I90" s="69">
        <f t="shared" si="0"/>
        <v>0</v>
      </c>
      <c r="J90" s="70"/>
      <c r="K90" s="8" t="s">
        <v>8</v>
      </c>
      <c r="M90" s="69">
        <f t="shared" si="3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4"/>
        <v>0</v>
      </c>
      <c r="E91" s="70"/>
      <c r="F91" s="8" t="s">
        <v>8</v>
      </c>
      <c r="G91" s="9"/>
      <c r="H91" s="18" t="s">
        <v>7</v>
      </c>
      <c r="I91" s="69">
        <f t="shared" si="0"/>
        <v>0</v>
      </c>
      <c r="J91" s="70"/>
      <c r="K91" s="8" t="s">
        <v>8</v>
      </c>
      <c r="M91" s="69">
        <f t="shared" si="3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4"/>
        <v>0</v>
      </c>
      <c r="E92" s="70"/>
      <c r="F92" s="8" t="s">
        <v>8</v>
      </c>
      <c r="G92" s="9"/>
      <c r="H92" s="18" t="s">
        <v>7</v>
      </c>
      <c r="I92" s="69">
        <f t="shared" si="0"/>
        <v>0</v>
      </c>
      <c r="J92" s="70"/>
      <c r="K92" s="8" t="s">
        <v>8</v>
      </c>
      <c r="M92" s="69">
        <f t="shared" si="3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4"/>
        <v>0</v>
      </c>
      <c r="E93" s="70"/>
      <c r="F93" s="8" t="s">
        <v>8</v>
      </c>
      <c r="G93" s="9"/>
      <c r="H93" s="18" t="s">
        <v>7</v>
      </c>
      <c r="I93" s="69">
        <f t="shared" si="0"/>
        <v>0</v>
      </c>
      <c r="J93" s="70"/>
      <c r="K93" s="8" t="s">
        <v>8</v>
      </c>
      <c r="M93" s="69">
        <f t="shared" si="3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4"/>
        <v>0</v>
      </c>
      <c r="E94" s="70"/>
      <c r="F94" s="8" t="s">
        <v>8</v>
      </c>
      <c r="G94" s="9"/>
      <c r="H94" s="18" t="s">
        <v>7</v>
      </c>
      <c r="I94" s="69">
        <f t="shared" si="0"/>
        <v>0</v>
      </c>
      <c r="J94" s="70"/>
      <c r="K94" s="8" t="s">
        <v>8</v>
      </c>
      <c r="M94" s="69">
        <f t="shared" si="3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4"/>
        <v>0</v>
      </c>
      <c r="E95" s="70"/>
      <c r="F95" s="8" t="s">
        <v>8</v>
      </c>
      <c r="G95" s="9"/>
      <c r="H95" s="18" t="s">
        <v>7</v>
      </c>
      <c r="I95" s="69">
        <f t="shared" si="0"/>
        <v>0</v>
      </c>
      <c r="J95" s="70"/>
      <c r="K95" s="8" t="s">
        <v>8</v>
      </c>
      <c r="M95" s="69">
        <f t="shared" si="3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4"/>
        <v>0</v>
      </c>
      <c r="E96" s="70"/>
      <c r="F96" s="8" t="s">
        <v>8</v>
      </c>
      <c r="G96" s="9"/>
      <c r="H96" s="18" t="s">
        <v>7</v>
      </c>
      <c r="I96" s="69">
        <f t="shared" si="0"/>
        <v>0</v>
      </c>
      <c r="J96" s="70"/>
      <c r="K96" s="8" t="s">
        <v>8</v>
      </c>
      <c r="M96" s="69">
        <f t="shared" si="3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4"/>
        <v>0</v>
      </c>
      <c r="E97" s="70"/>
      <c r="F97" s="8" t="s">
        <v>8</v>
      </c>
      <c r="G97" s="9"/>
      <c r="H97" s="18" t="s">
        <v>7</v>
      </c>
      <c r="I97" s="69">
        <f t="shared" si="0"/>
        <v>0</v>
      </c>
      <c r="J97" s="70"/>
      <c r="K97" s="8" t="s">
        <v>8</v>
      </c>
      <c r="M97" s="69">
        <f t="shared" si="3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4"/>
        <v>0</v>
      </c>
      <c r="E98" s="70"/>
      <c r="F98" s="8" t="s">
        <v>8</v>
      </c>
      <c r="G98" s="9"/>
      <c r="H98" s="18" t="s">
        <v>7</v>
      </c>
      <c r="I98" s="69">
        <f t="shared" si="0"/>
        <v>0</v>
      </c>
      <c r="J98" s="70"/>
      <c r="K98" s="8" t="s">
        <v>8</v>
      </c>
      <c r="M98" s="69">
        <f t="shared" si="3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4"/>
        <v>0</v>
      </c>
      <c r="E99" s="70"/>
      <c r="F99" s="8" t="s">
        <v>8</v>
      </c>
      <c r="G99" s="9"/>
      <c r="H99" s="18" t="s">
        <v>7</v>
      </c>
      <c r="I99" s="69">
        <f t="shared" si="0"/>
        <v>0</v>
      </c>
      <c r="J99" s="70"/>
      <c r="K99" s="8" t="s">
        <v>8</v>
      </c>
      <c r="M99" s="69">
        <f t="shared" si="3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4"/>
        <v>0</v>
      </c>
      <c r="E100" s="70"/>
      <c r="F100" s="8" t="s">
        <v>8</v>
      </c>
      <c r="G100" s="9"/>
      <c r="H100" s="18" t="s">
        <v>7</v>
      </c>
      <c r="I100" s="69">
        <f t="shared" si="0"/>
        <v>0</v>
      </c>
      <c r="J100" s="70"/>
      <c r="K100" s="8" t="s">
        <v>8</v>
      </c>
      <c r="M100" s="69">
        <f t="shared" si="3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4"/>
        <v>0</v>
      </c>
      <c r="E101" s="70"/>
      <c r="F101" s="8" t="s">
        <v>8</v>
      </c>
      <c r="G101" s="9"/>
      <c r="H101" s="18" t="s">
        <v>7</v>
      </c>
      <c r="I101" s="69">
        <f t="shared" si="0"/>
        <v>0</v>
      </c>
      <c r="J101" s="70"/>
      <c r="K101" s="8" t="s">
        <v>8</v>
      </c>
      <c r="M101" s="69">
        <f t="shared" si="3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4"/>
        <v>0</v>
      </c>
      <c r="E102" s="70"/>
      <c r="F102" s="8" t="s">
        <v>8</v>
      </c>
      <c r="G102" s="9"/>
      <c r="H102" s="18" t="s">
        <v>7</v>
      </c>
      <c r="I102" s="69">
        <f t="shared" si="0"/>
        <v>0</v>
      </c>
      <c r="J102" s="70"/>
      <c r="K102" s="8" t="s">
        <v>8</v>
      </c>
      <c r="M102" s="69">
        <f t="shared" si="3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4"/>
        <v>0</v>
      </c>
      <c r="E103" s="70"/>
      <c r="F103" s="8" t="s">
        <v>8</v>
      </c>
      <c r="G103" s="9"/>
      <c r="H103" s="18" t="s">
        <v>7</v>
      </c>
      <c r="I103" s="69">
        <f t="shared" si="0"/>
        <v>0</v>
      </c>
      <c r="J103" s="70"/>
      <c r="K103" s="8" t="s">
        <v>8</v>
      </c>
      <c r="M103" s="69">
        <f t="shared" si="3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4"/>
        <v>0</v>
      </c>
      <c r="E104" s="70"/>
      <c r="F104" s="8" t="s">
        <v>8</v>
      </c>
      <c r="G104" s="9"/>
      <c r="H104" s="18" t="s">
        <v>7</v>
      </c>
      <c r="I104" s="69">
        <f t="shared" si="0"/>
        <v>0</v>
      </c>
      <c r="J104" s="70"/>
      <c r="K104" s="8" t="s">
        <v>8</v>
      </c>
      <c r="M104" s="69">
        <f t="shared" si="3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4"/>
        <v>0</v>
      </c>
      <c r="E105" s="70"/>
      <c r="F105" s="8" t="s">
        <v>8</v>
      </c>
      <c r="G105" s="9"/>
      <c r="H105" s="18" t="s">
        <v>7</v>
      </c>
      <c r="I105" s="69">
        <f t="shared" si="0"/>
        <v>0</v>
      </c>
      <c r="J105" s="70"/>
      <c r="K105" s="8" t="s">
        <v>8</v>
      </c>
      <c r="M105" s="69">
        <f t="shared" si="3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4"/>
        <v>0</v>
      </c>
      <c r="E106" s="70"/>
      <c r="F106" s="8" t="s">
        <v>8</v>
      </c>
      <c r="G106" s="9"/>
      <c r="H106" s="18" t="s">
        <v>7</v>
      </c>
      <c r="I106" s="69">
        <f t="shared" si="0"/>
        <v>0</v>
      </c>
      <c r="J106" s="70"/>
      <c r="K106" s="8" t="s">
        <v>8</v>
      </c>
      <c r="M106" s="69">
        <f t="shared" si="3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4"/>
        <v>0</v>
      </c>
      <c r="E107" s="70"/>
      <c r="F107" s="8" t="s">
        <v>8</v>
      </c>
      <c r="G107" s="9"/>
      <c r="H107" s="18" t="s">
        <v>7</v>
      </c>
      <c r="I107" s="69">
        <f t="shared" si="0"/>
        <v>0</v>
      </c>
      <c r="J107" s="70"/>
      <c r="K107" s="8" t="s">
        <v>8</v>
      </c>
      <c r="M107" s="69">
        <f t="shared" si="3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4"/>
        <v>0</v>
      </c>
      <c r="E108" s="70"/>
      <c r="F108" s="8" t="s">
        <v>8</v>
      </c>
      <c r="G108" s="9"/>
      <c r="H108" s="18" t="s">
        <v>7</v>
      </c>
      <c r="I108" s="69">
        <f t="shared" si="0"/>
        <v>0</v>
      </c>
      <c r="J108" s="70"/>
      <c r="K108" s="8" t="s">
        <v>8</v>
      </c>
      <c r="M108" s="69">
        <f t="shared" si="3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4"/>
        <v>0</v>
      </c>
      <c r="E109" s="70"/>
      <c r="F109" s="8" t="s">
        <v>8</v>
      </c>
      <c r="G109" s="9"/>
      <c r="H109" s="18" t="s">
        <v>7</v>
      </c>
      <c r="I109" s="69">
        <f t="shared" si="0"/>
        <v>0</v>
      </c>
      <c r="J109" s="70"/>
      <c r="K109" s="8" t="s">
        <v>8</v>
      </c>
      <c r="M109" s="69">
        <f t="shared" si="3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4"/>
        <v>0</v>
      </c>
      <c r="E110" s="70"/>
      <c r="F110" s="8" t="s">
        <v>8</v>
      </c>
      <c r="G110" s="9"/>
      <c r="H110" s="18" t="s">
        <v>7</v>
      </c>
      <c r="I110" s="69">
        <f t="shared" si="0"/>
        <v>0</v>
      </c>
      <c r="J110" s="70"/>
      <c r="K110" s="8" t="s">
        <v>8</v>
      </c>
      <c r="M110" s="69">
        <f t="shared" si="3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4"/>
        <v>0</v>
      </c>
      <c r="E111" s="70"/>
      <c r="F111" s="8" t="s">
        <v>8</v>
      </c>
      <c r="G111" s="9"/>
      <c r="H111" s="18" t="s">
        <v>7</v>
      </c>
      <c r="I111" s="69">
        <f t="shared" si="0"/>
        <v>0</v>
      </c>
      <c r="J111" s="70"/>
      <c r="K111" s="8" t="s">
        <v>8</v>
      </c>
      <c r="M111" s="69">
        <f t="shared" si="3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4"/>
        <v>0</v>
      </c>
      <c r="E112" s="70"/>
      <c r="F112" s="8" t="s">
        <v>8</v>
      </c>
      <c r="G112" s="9"/>
      <c r="H112" s="18" t="s">
        <v>7</v>
      </c>
      <c r="I112" s="69">
        <f t="shared" si="0"/>
        <v>0</v>
      </c>
      <c r="J112" s="70"/>
      <c r="K112" s="8" t="s">
        <v>8</v>
      </c>
      <c r="M112" s="69">
        <f t="shared" si="3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4"/>
        <v>0</v>
      </c>
      <c r="E113" s="70"/>
      <c r="F113" s="8" t="s">
        <v>8</v>
      </c>
      <c r="G113" s="9"/>
      <c r="H113" s="18" t="s">
        <v>7</v>
      </c>
      <c r="I113" s="69">
        <f t="shared" si="0"/>
        <v>0</v>
      </c>
      <c r="J113" s="70"/>
      <c r="K113" s="8" t="s">
        <v>8</v>
      </c>
      <c r="M113" s="69">
        <f t="shared" si="3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4"/>
        <v>0</v>
      </c>
      <c r="E114" s="70"/>
      <c r="F114" s="8" t="s">
        <v>8</v>
      </c>
      <c r="G114" s="9"/>
      <c r="H114" s="18" t="s">
        <v>7</v>
      </c>
      <c r="I114" s="69">
        <f t="shared" si="0"/>
        <v>0</v>
      </c>
      <c r="J114" s="70"/>
      <c r="K114" s="8" t="s">
        <v>8</v>
      </c>
      <c r="M114" s="69">
        <f t="shared" si="3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4"/>
        <v>0</v>
      </c>
      <c r="E115" s="70"/>
      <c r="F115" s="8" t="s">
        <v>8</v>
      </c>
      <c r="G115" s="9"/>
      <c r="H115" s="18" t="s">
        <v>7</v>
      </c>
      <c r="I115" s="69">
        <f t="shared" si="0"/>
        <v>0</v>
      </c>
      <c r="J115" s="70"/>
      <c r="K115" s="8" t="s">
        <v>8</v>
      </c>
      <c r="M115" s="69">
        <f t="shared" si="3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4"/>
        <v>0</v>
      </c>
      <c r="E116" s="70"/>
      <c r="F116" s="8" t="s">
        <v>8</v>
      </c>
      <c r="G116" s="9"/>
      <c r="H116" s="18" t="s">
        <v>7</v>
      </c>
      <c r="I116" s="69">
        <f t="shared" si="0"/>
        <v>0</v>
      </c>
      <c r="J116" s="70"/>
      <c r="K116" s="8" t="s">
        <v>8</v>
      </c>
      <c r="M116" s="69">
        <f t="shared" si="3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4"/>
        <v>0</v>
      </c>
      <c r="E117" s="70"/>
      <c r="F117" s="8" t="s">
        <v>8</v>
      </c>
      <c r="G117" s="9"/>
      <c r="H117" s="18" t="s">
        <v>7</v>
      </c>
      <c r="I117" s="69">
        <f t="shared" si="0"/>
        <v>0</v>
      </c>
      <c r="J117" s="70"/>
      <c r="K117" s="8" t="s">
        <v>8</v>
      </c>
      <c r="M117" s="69">
        <f t="shared" si="3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4"/>
        <v>0</v>
      </c>
      <c r="E118" s="70"/>
      <c r="F118" s="8" t="s">
        <v>8</v>
      </c>
      <c r="G118" s="9"/>
      <c r="H118" s="18" t="s">
        <v>7</v>
      </c>
      <c r="I118" s="69">
        <f t="shared" si="0"/>
        <v>0</v>
      </c>
      <c r="J118" s="70"/>
      <c r="K118" s="8" t="s">
        <v>8</v>
      </c>
      <c r="M118" s="69">
        <f t="shared" si="3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4"/>
        <v>0</v>
      </c>
      <c r="E119" s="70"/>
      <c r="F119" s="8" t="s">
        <v>8</v>
      </c>
      <c r="G119" s="9"/>
      <c r="H119" s="18" t="s">
        <v>7</v>
      </c>
      <c r="I119" s="69">
        <f t="shared" si="0"/>
        <v>0</v>
      </c>
      <c r="J119" s="70"/>
      <c r="K119" s="8" t="s">
        <v>8</v>
      </c>
      <c r="M119" s="69">
        <f t="shared" si="3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4"/>
        <v>0</v>
      </c>
      <c r="E120" s="70"/>
      <c r="F120" s="8" t="s">
        <v>8</v>
      </c>
      <c r="G120" s="9"/>
      <c r="H120" s="18" t="s">
        <v>7</v>
      </c>
      <c r="I120" s="69">
        <f t="shared" si="0"/>
        <v>0</v>
      </c>
      <c r="J120" s="70"/>
      <c r="K120" s="8" t="s">
        <v>8</v>
      </c>
      <c r="M120" s="69">
        <f t="shared" si="3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4"/>
        <v>0</v>
      </c>
      <c r="E121" s="70"/>
      <c r="F121" s="8" t="s">
        <v>8</v>
      </c>
      <c r="G121" s="9"/>
      <c r="H121" s="18" t="s">
        <v>7</v>
      </c>
      <c r="I121" s="69">
        <f t="shared" si="0"/>
        <v>0</v>
      </c>
      <c r="J121" s="70"/>
      <c r="K121" s="8" t="s">
        <v>8</v>
      </c>
      <c r="M121" s="69">
        <f t="shared" si="3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4"/>
        <v>0</v>
      </c>
      <c r="E122" s="70"/>
      <c r="F122" s="8" t="s">
        <v>8</v>
      </c>
      <c r="G122" s="9"/>
      <c r="H122" s="18" t="s">
        <v>7</v>
      </c>
      <c r="I122" s="69">
        <f t="shared" si="0"/>
        <v>0</v>
      </c>
      <c r="J122" s="70"/>
      <c r="K122" s="8" t="s">
        <v>8</v>
      </c>
      <c r="M122" s="69">
        <f t="shared" si="3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4"/>
        <v>0</v>
      </c>
      <c r="E123" s="70"/>
      <c r="F123" s="8" t="s">
        <v>8</v>
      </c>
      <c r="G123" s="9"/>
      <c r="H123" s="18" t="s">
        <v>7</v>
      </c>
      <c r="I123" s="69">
        <f t="shared" si="0"/>
        <v>0</v>
      </c>
      <c r="J123" s="70"/>
      <c r="K123" s="8" t="s">
        <v>8</v>
      </c>
      <c r="M123" s="69">
        <f t="shared" si="3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4"/>
        <v>0</v>
      </c>
      <c r="E124" s="70"/>
      <c r="F124" s="8" t="s">
        <v>8</v>
      </c>
      <c r="G124" s="9"/>
      <c r="H124" s="18" t="s">
        <v>7</v>
      </c>
      <c r="I124" s="69">
        <f t="shared" si="0"/>
        <v>0</v>
      </c>
      <c r="J124" s="70"/>
      <c r="K124" s="8" t="s">
        <v>8</v>
      </c>
      <c r="M124" s="69">
        <f t="shared" si="3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4"/>
        <v>0</v>
      </c>
      <c r="E125" s="70"/>
      <c r="F125" s="8" t="s">
        <v>8</v>
      </c>
      <c r="G125" s="9"/>
      <c r="H125" s="18" t="s">
        <v>7</v>
      </c>
      <c r="I125" s="69">
        <f t="shared" si="0"/>
        <v>0</v>
      </c>
      <c r="J125" s="70"/>
      <c r="K125" s="8" t="s">
        <v>8</v>
      </c>
      <c r="M125" s="69">
        <f t="shared" si="3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4"/>
        <v>0</v>
      </c>
      <c r="E126" s="70"/>
      <c r="F126" s="8" t="s">
        <v>8</v>
      </c>
      <c r="G126" s="9"/>
      <c r="H126" s="18" t="s">
        <v>7</v>
      </c>
      <c r="I126" s="69">
        <f t="shared" si="0"/>
        <v>0</v>
      </c>
      <c r="J126" s="70"/>
      <c r="K126" s="8" t="s">
        <v>8</v>
      </c>
      <c r="M126" s="69">
        <f t="shared" si="3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4"/>
        <v>0</v>
      </c>
      <c r="E127" s="70"/>
      <c r="F127" s="8" t="s">
        <v>8</v>
      </c>
      <c r="G127" s="9"/>
      <c r="H127" s="18" t="s">
        <v>7</v>
      </c>
      <c r="I127" s="69">
        <f t="shared" si="0"/>
        <v>0</v>
      </c>
      <c r="J127" s="70"/>
      <c r="K127" s="8" t="s">
        <v>8</v>
      </c>
      <c r="M127" s="69">
        <f t="shared" si="3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4"/>
        <v>0</v>
      </c>
      <c r="E128" s="70"/>
      <c r="F128" s="8" t="s">
        <v>8</v>
      </c>
      <c r="G128" s="9"/>
      <c r="H128" s="18" t="s">
        <v>7</v>
      </c>
      <c r="I128" s="69">
        <f t="shared" si="0"/>
        <v>0</v>
      </c>
      <c r="J128" s="70"/>
      <c r="K128" s="8" t="s">
        <v>8</v>
      </c>
      <c r="M128" s="69">
        <f t="shared" si="3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4"/>
        <v>0</v>
      </c>
      <c r="E129" s="70"/>
      <c r="F129" s="8" t="s">
        <v>8</v>
      </c>
      <c r="G129" s="9"/>
      <c r="H129" s="18" t="s">
        <v>7</v>
      </c>
      <c r="I129" s="69">
        <f t="shared" si="0"/>
        <v>0</v>
      </c>
      <c r="J129" s="70"/>
      <c r="K129" s="8" t="s">
        <v>8</v>
      </c>
      <c r="M129" s="69">
        <f t="shared" si="3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4"/>
        <v>0</v>
      </c>
      <c r="E130" s="70"/>
      <c r="F130" s="8" t="s">
        <v>8</v>
      </c>
      <c r="G130" s="9"/>
      <c r="H130" s="18" t="s">
        <v>7</v>
      </c>
      <c r="I130" s="69">
        <f t="shared" si="0"/>
        <v>0</v>
      </c>
      <c r="J130" s="70"/>
      <c r="K130" s="8" t="s">
        <v>8</v>
      </c>
      <c r="M130" s="69">
        <f t="shared" si="3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4"/>
        <v>0</v>
      </c>
      <c r="E131" s="70"/>
      <c r="F131" s="8" t="s">
        <v>8</v>
      </c>
      <c r="G131" s="9"/>
      <c r="H131" s="18" t="s">
        <v>7</v>
      </c>
      <c r="I131" s="69">
        <f t="shared" si="0"/>
        <v>0</v>
      </c>
      <c r="J131" s="70"/>
      <c r="K131" s="8" t="s">
        <v>8</v>
      </c>
      <c r="M131" s="69">
        <f t="shared" si="3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4"/>
        <v>0</v>
      </c>
      <c r="E132" s="70"/>
      <c r="F132" s="8" t="s">
        <v>8</v>
      </c>
      <c r="G132" s="9"/>
      <c r="H132" s="18" t="s">
        <v>7</v>
      </c>
      <c r="I132" s="69">
        <f t="shared" si="0"/>
        <v>0</v>
      </c>
      <c r="J132" s="70"/>
      <c r="K132" s="8" t="s">
        <v>8</v>
      </c>
      <c r="M132" s="69">
        <f t="shared" si="3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4"/>
        <v>0</v>
      </c>
      <c r="E133" s="70"/>
      <c r="F133" s="8" t="s">
        <v>8</v>
      </c>
      <c r="G133" s="9"/>
      <c r="H133" s="18" t="s">
        <v>7</v>
      </c>
      <c r="I133" s="69">
        <f t="shared" si="0"/>
        <v>0</v>
      </c>
      <c r="J133" s="70"/>
      <c r="K133" s="8" t="s">
        <v>8</v>
      </c>
      <c r="M133" s="69">
        <f t="shared" si="3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4"/>
        <v>0</v>
      </c>
      <c r="E134" s="70"/>
      <c r="F134" s="8" t="s">
        <v>8</v>
      </c>
      <c r="G134" s="9"/>
      <c r="H134" s="18" t="s">
        <v>7</v>
      </c>
      <c r="I134" s="69">
        <f t="shared" si="0"/>
        <v>0</v>
      </c>
      <c r="J134" s="70"/>
      <c r="K134" s="8" t="s">
        <v>8</v>
      </c>
      <c r="M134" s="69">
        <f t="shared" si="3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4"/>
        <v>0</v>
      </c>
      <c r="E135" s="70"/>
      <c r="F135" s="8" t="s">
        <v>8</v>
      </c>
      <c r="G135" s="9"/>
      <c r="H135" s="18" t="s">
        <v>7</v>
      </c>
      <c r="I135" s="69">
        <f t="shared" si="0"/>
        <v>0</v>
      </c>
      <c r="J135" s="70"/>
      <c r="K135" s="8" t="s">
        <v>8</v>
      </c>
      <c r="M135" s="69">
        <f t="shared" si="3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4"/>
        <v>0</v>
      </c>
      <c r="E136" s="70"/>
      <c r="F136" s="8" t="s">
        <v>8</v>
      </c>
      <c r="G136" s="9"/>
      <c r="H136" s="18" t="s">
        <v>7</v>
      </c>
      <c r="I136" s="69">
        <f t="shared" si="0"/>
        <v>0</v>
      </c>
      <c r="J136" s="70"/>
      <c r="K136" s="8" t="s">
        <v>8</v>
      </c>
      <c r="M136" s="69">
        <f t="shared" si="3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4"/>
        <v>0</v>
      </c>
      <c r="E137" s="70"/>
      <c r="F137" s="8" t="s">
        <v>8</v>
      </c>
      <c r="G137" s="9"/>
      <c r="H137" s="18" t="s">
        <v>7</v>
      </c>
      <c r="I137" s="69">
        <f t="shared" si="0"/>
        <v>0</v>
      </c>
      <c r="J137" s="70"/>
      <c r="K137" s="8" t="s">
        <v>8</v>
      </c>
      <c r="M137" s="69">
        <f t="shared" si="3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4"/>
        <v>0</v>
      </c>
      <c r="E138" s="70"/>
      <c r="F138" s="8" t="s">
        <v>8</v>
      </c>
      <c r="G138" s="9"/>
      <c r="H138" s="18" t="s">
        <v>7</v>
      </c>
      <c r="I138" s="69">
        <f t="shared" si="0"/>
        <v>0</v>
      </c>
      <c r="J138" s="70"/>
      <c r="K138" s="8" t="s">
        <v>8</v>
      </c>
      <c r="M138" s="69">
        <f t="shared" si="3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4"/>
        <v>0</v>
      </c>
      <c r="E139" s="70"/>
      <c r="F139" s="8" t="s">
        <v>8</v>
      </c>
      <c r="G139" s="9"/>
      <c r="H139" s="18" t="s">
        <v>7</v>
      </c>
      <c r="I139" s="69">
        <f t="shared" si="0"/>
        <v>0</v>
      </c>
      <c r="J139" s="70"/>
      <c r="K139" s="8" t="s">
        <v>8</v>
      </c>
      <c r="M139" s="69">
        <f t="shared" si="3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4"/>
        <v>0</v>
      </c>
      <c r="E140" s="70"/>
      <c r="F140" s="8" t="s">
        <v>8</v>
      </c>
      <c r="G140" s="9"/>
      <c r="H140" s="18" t="s">
        <v>7</v>
      </c>
      <c r="I140" s="69">
        <f t="shared" si="0"/>
        <v>0</v>
      </c>
      <c r="J140" s="70"/>
      <c r="K140" s="8" t="s">
        <v>8</v>
      </c>
      <c r="M140" s="69">
        <f t="shared" ref="M140:M203" si="5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6">IF(ROUNDDOWN(B141/2,0)&lt;5000,ROUNDDOWN(B141/2,0),5000)</f>
        <v>0</v>
      </c>
      <c r="E141" s="70"/>
      <c r="F141" s="8" t="s">
        <v>8</v>
      </c>
      <c r="G141" s="9"/>
      <c r="H141" s="18" t="s">
        <v>7</v>
      </c>
      <c r="I141" s="69">
        <f t="shared" si="0"/>
        <v>0</v>
      </c>
      <c r="J141" s="70"/>
      <c r="K141" s="8" t="s">
        <v>8</v>
      </c>
      <c r="M141" s="69">
        <f t="shared" si="5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0"/>
        <v>0</v>
      </c>
      <c r="J142" s="70"/>
      <c r="K142" s="8" t="s">
        <v>8</v>
      </c>
      <c r="M142" s="69">
        <f t="shared" si="5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0"/>
        <v>0</v>
      </c>
      <c r="J143" s="70"/>
      <c r="K143" s="8" t="s">
        <v>8</v>
      </c>
      <c r="M143" s="69">
        <f t="shared" si="5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0"/>
        <v>0</v>
      </c>
      <c r="J144" s="70"/>
      <c r="K144" s="8" t="s">
        <v>8</v>
      </c>
      <c r="M144" s="69">
        <f t="shared" si="5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0"/>
        <v>0</v>
      </c>
      <c r="J145" s="70"/>
      <c r="K145" s="8" t="s">
        <v>8</v>
      </c>
      <c r="M145" s="69">
        <f t="shared" si="5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0"/>
        <v>0</v>
      </c>
      <c r="J146" s="70"/>
      <c r="K146" s="8" t="s">
        <v>8</v>
      </c>
      <c r="M146" s="69">
        <f t="shared" si="5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0"/>
        <v>0</v>
      </c>
      <c r="J147" s="70"/>
      <c r="K147" s="8" t="s">
        <v>8</v>
      </c>
      <c r="M147" s="69">
        <f t="shared" si="5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0"/>
        <v>0</v>
      </c>
      <c r="J148" s="70"/>
      <c r="K148" s="8" t="s">
        <v>8</v>
      </c>
      <c r="M148" s="69">
        <f t="shared" si="5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0"/>
        <v>0</v>
      </c>
      <c r="J149" s="70"/>
      <c r="K149" s="8" t="s">
        <v>8</v>
      </c>
      <c r="M149" s="69">
        <f t="shared" si="5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0"/>
        <v>0</v>
      </c>
      <c r="J150" s="70"/>
      <c r="K150" s="8" t="s">
        <v>8</v>
      </c>
      <c r="M150" s="69">
        <f t="shared" si="5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0"/>
        <v>0</v>
      </c>
      <c r="J151" s="70"/>
      <c r="K151" s="8" t="s">
        <v>8</v>
      </c>
      <c r="M151" s="69">
        <f t="shared" si="5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0"/>
        <v>0</v>
      </c>
      <c r="J152" s="70"/>
      <c r="K152" s="8" t="s">
        <v>8</v>
      </c>
      <c r="M152" s="69">
        <f t="shared" si="5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0"/>
        <v>0</v>
      </c>
      <c r="J153" s="70"/>
      <c r="K153" s="8" t="s">
        <v>8</v>
      </c>
      <c r="M153" s="69">
        <f t="shared" si="5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0"/>
        <v>0</v>
      </c>
      <c r="J154" s="70"/>
      <c r="K154" s="8" t="s">
        <v>8</v>
      </c>
      <c r="M154" s="69">
        <f t="shared" si="5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0"/>
        <v>0</v>
      </c>
      <c r="J155" s="70"/>
      <c r="K155" s="8" t="s">
        <v>8</v>
      </c>
      <c r="M155" s="69">
        <f t="shared" si="5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0"/>
        <v>0</v>
      </c>
      <c r="J156" s="70"/>
      <c r="K156" s="8" t="s">
        <v>8</v>
      </c>
      <c r="M156" s="69">
        <f t="shared" si="5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0"/>
        <v>0</v>
      </c>
      <c r="J157" s="70"/>
      <c r="K157" s="8" t="s">
        <v>8</v>
      </c>
      <c r="M157" s="69">
        <f t="shared" si="5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0"/>
        <v>0</v>
      </c>
      <c r="J158" s="70"/>
      <c r="K158" s="8" t="s">
        <v>8</v>
      </c>
      <c r="M158" s="69">
        <f t="shared" si="5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0"/>
        <v>0</v>
      </c>
      <c r="J159" s="70"/>
      <c r="K159" s="8" t="s">
        <v>8</v>
      </c>
      <c r="M159" s="69">
        <f t="shared" si="5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0"/>
        <v>0</v>
      </c>
      <c r="J160" s="70"/>
      <c r="K160" s="8" t="s">
        <v>8</v>
      </c>
      <c r="M160" s="69">
        <f t="shared" si="5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0"/>
        <v>0</v>
      </c>
      <c r="J161" s="70"/>
      <c r="K161" s="8" t="s">
        <v>8</v>
      </c>
      <c r="M161" s="69">
        <f t="shared" si="5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0"/>
        <v>0</v>
      </c>
      <c r="J162" s="70"/>
      <c r="K162" s="8" t="s">
        <v>8</v>
      </c>
      <c r="M162" s="69">
        <f t="shared" si="5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0"/>
        <v>0</v>
      </c>
      <c r="J163" s="70"/>
      <c r="K163" s="8" t="s">
        <v>8</v>
      </c>
      <c r="M163" s="69">
        <f t="shared" si="5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0"/>
        <v>0</v>
      </c>
      <c r="J164" s="70"/>
      <c r="K164" s="8" t="s">
        <v>8</v>
      </c>
      <c r="M164" s="69">
        <f t="shared" si="5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0"/>
        <v>0</v>
      </c>
      <c r="J165" s="70"/>
      <c r="K165" s="8" t="s">
        <v>8</v>
      </c>
      <c r="M165" s="69">
        <f t="shared" si="5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0"/>
        <v>0</v>
      </c>
      <c r="J166" s="70"/>
      <c r="K166" s="8" t="s">
        <v>8</v>
      </c>
      <c r="M166" s="69">
        <f t="shared" si="5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0"/>
        <v>0</v>
      </c>
      <c r="J167" s="70"/>
      <c r="K167" s="8" t="s">
        <v>8</v>
      </c>
      <c r="M167" s="69">
        <f t="shared" si="5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0"/>
        <v>0</v>
      </c>
      <c r="J168" s="70"/>
      <c r="K168" s="8" t="s">
        <v>8</v>
      </c>
      <c r="M168" s="69">
        <f t="shared" si="5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0"/>
        <v>0</v>
      </c>
      <c r="J169" s="70"/>
      <c r="K169" s="8" t="s">
        <v>8</v>
      </c>
      <c r="M169" s="69">
        <f t="shared" si="5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0"/>
        <v>0</v>
      </c>
      <c r="J170" s="70"/>
      <c r="K170" s="8" t="s">
        <v>8</v>
      </c>
      <c r="M170" s="69">
        <f t="shared" si="5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0"/>
        <v>0</v>
      </c>
      <c r="J171" s="70"/>
      <c r="K171" s="8" t="s">
        <v>8</v>
      </c>
      <c r="M171" s="69">
        <f t="shared" si="5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0"/>
        <v>0</v>
      </c>
      <c r="J172" s="70"/>
      <c r="K172" s="8" t="s">
        <v>8</v>
      </c>
      <c r="M172" s="69">
        <f t="shared" si="5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0"/>
        <v>0</v>
      </c>
      <c r="J173" s="70"/>
      <c r="K173" s="8" t="s">
        <v>8</v>
      </c>
      <c r="M173" s="69">
        <f t="shared" si="5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0"/>
        <v>0</v>
      </c>
      <c r="J174" s="70"/>
      <c r="K174" s="8" t="s">
        <v>8</v>
      </c>
      <c r="M174" s="69">
        <f t="shared" si="5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0"/>
        <v>0</v>
      </c>
      <c r="J175" s="70"/>
      <c r="K175" s="8" t="s">
        <v>8</v>
      </c>
      <c r="M175" s="69">
        <f t="shared" si="5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0"/>
        <v>0</v>
      </c>
      <c r="J176" s="70"/>
      <c r="K176" s="8" t="s">
        <v>8</v>
      </c>
      <c r="M176" s="69">
        <f t="shared" si="5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0"/>
        <v>0</v>
      </c>
      <c r="J177" s="70"/>
      <c r="K177" s="8" t="s">
        <v>8</v>
      </c>
      <c r="M177" s="69">
        <f t="shared" si="5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0"/>
        <v>0</v>
      </c>
      <c r="J178" s="70"/>
      <c r="K178" s="8" t="s">
        <v>8</v>
      </c>
      <c r="M178" s="69">
        <f t="shared" si="5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0"/>
        <v>0</v>
      </c>
      <c r="J179" s="70"/>
      <c r="K179" s="8" t="s">
        <v>8</v>
      </c>
      <c r="M179" s="69">
        <f t="shared" si="5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0"/>
        <v>0</v>
      </c>
      <c r="J180" s="70"/>
      <c r="K180" s="8" t="s">
        <v>8</v>
      </c>
      <c r="M180" s="69">
        <f t="shared" si="5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0"/>
        <v>0</v>
      </c>
      <c r="J181" s="70"/>
      <c r="K181" s="8" t="s">
        <v>8</v>
      </c>
      <c r="M181" s="69">
        <f t="shared" si="5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0"/>
        <v>0</v>
      </c>
      <c r="J182" s="70"/>
      <c r="K182" s="8" t="s">
        <v>8</v>
      </c>
      <c r="M182" s="69">
        <f t="shared" si="5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0"/>
        <v>0</v>
      </c>
      <c r="J183" s="70"/>
      <c r="K183" s="8" t="s">
        <v>8</v>
      </c>
      <c r="M183" s="69">
        <f t="shared" si="5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0"/>
        <v>0</v>
      </c>
      <c r="J184" s="70"/>
      <c r="K184" s="8" t="s">
        <v>8</v>
      </c>
      <c r="M184" s="69">
        <f t="shared" si="5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0"/>
        <v>0</v>
      </c>
      <c r="J185" s="70"/>
      <c r="K185" s="8" t="s">
        <v>8</v>
      </c>
      <c r="M185" s="69">
        <f t="shared" si="5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0"/>
        <v>0</v>
      </c>
      <c r="J186" s="70"/>
      <c r="K186" s="8" t="s">
        <v>8</v>
      </c>
      <c r="M186" s="69">
        <f t="shared" si="5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0"/>
        <v>0</v>
      </c>
      <c r="J187" s="70"/>
      <c r="K187" s="8" t="s">
        <v>8</v>
      </c>
      <c r="M187" s="69">
        <f t="shared" si="5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0"/>
        <v>0</v>
      </c>
      <c r="J188" s="70"/>
      <c r="K188" s="8" t="s">
        <v>8</v>
      </c>
      <c r="M188" s="69">
        <f t="shared" si="5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0"/>
        <v>0</v>
      </c>
      <c r="J189" s="70"/>
      <c r="K189" s="8" t="s">
        <v>8</v>
      </c>
      <c r="M189" s="69">
        <f t="shared" si="5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0"/>
        <v>0</v>
      </c>
      <c r="J190" s="70"/>
      <c r="K190" s="8" t="s">
        <v>8</v>
      </c>
      <c r="M190" s="69">
        <f t="shared" si="5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0"/>
        <v>0</v>
      </c>
      <c r="J191" s="70"/>
      <c r="K191" s="8" t="s">
        <v>8</v>
      </c>
      <c r="M191" s="69">
        <f t="shared" si="5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0"/>
        <v>0</v>
      </c>
      <c r="J192" s="70"/>
      <c r="K192" s="8" t="s">
        <v>8</v>
      </c>
      <c r="M192" s="69">
        <f t="shared" si="5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0"/>
        <v>0</v>
      </c>
      <c r="J193" s="70"/>
      <c r="K193" s="8" t="s">
        <v>8</v>
      </c>
      <c r="M193" s="69">
        <f t="shared" si="5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0"/>
        <v>0</v>
      </c>
      <c r="J194" s="70"/>
      <c r="K194" s="8" t="s">
        <v>8</v>
      </c>
      <c r="M194" s="69">
        <f t="shared" si="5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0"/>
        <v>0</v>
      </c>
      <c r="J195" s="70"/>
      <c r="K195" s="8" t="s">
        <v>8</v>
      </c>
      <c r="M195" s="69">
        <f t="shared" si="5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0"/>
        <v>0</v>
      </c>
      <c r="J196" s="70"/>
      <c r="K196" s="8" t="s">
        <v>8</v>
      </c>
      <c r="M196" s="69">
        <f t="shared" si="5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0"/>
        <v>0</v>
      </c>
      <c r="J197" s="70"/>
      <c r="K197" s="8" t="s">
        <v>8</v>
      </c>
      <c r="M197" s="69">
        <f t="shared" si="5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0"/>
        <v>0</v>
      </c>
      <c r="J198" s="70"/>
      <c r="K198" s="8" t="s">
        <v>8</v>
      </c>
      <c r="M198" s="69">
        <f t="shared" si="5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0"/>
        <v>0</v>
      </c>
      <c r="J199" s="70"/>
      <c r="K199" s="8" t="s">
        <v>8</v>
      </c>
      <c r="M199" s="69">
        <f t="shared" si="5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0"/>
        <v>0</v>
      </c>
      <c r="J200" s="70"/>
      <c r="K200" s="8" t="s">
        <v>8</v>
      </c>
      <c r="M200" s="69">
        <f t="shared" si="5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0"/>
        <v>0</v>
      </c>
      <c r="J201" s="70"/>
      <c r="K201" s="8" t="s">
        <v>8</v>
      </c>
      <c r="M201" s="69">
        <f t="shared" si="5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0"/>
        <v>0</v>
      </c>
      <c r="J202" s="70"/>
      <c r="K202" s="8" t="s">
        <v>8</v>
      </c>
      <c r="M202" s="69">
        <f t="shared" si="5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0"/>
        <v>0</v>
      </c>
      <c r="J203" s="70"/>
      <c r="K203" s="8" t="s">
        <v>8</v>
      </c>
      <c r="M203" s="69">
        <f t="shared" si="5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6"/>
        <v>0</v>
      </c>
      <c r="E204" s="70"/>
      <c r="F204" s="8" t="s">
        <v>8</v>
      </c>
      <c r="G204" s="9"/>
      <c r="H204" s="18" t="s">
        <v>7</v>
      </c>
      <c r="I204" s="69">
        <f t="shared" si="0"/>
        <v>0</v>
      </c>
      <c r="J204" s="70"/>
      <c r="K204" s="8" t="s">
        <v>8</v>
      </c>
      <c r="M204" s="69">
        <f t="shared" ref="M204:M267" si="7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8">IF(ROUNDDOWN(B205/2,0)&lt;5000,ROUNDDOWN(B205/2,0),5000)</f>
        <v>0</v>
      </c>
      <c r="E205" s="70"/>
      <c r="F205" s="8" t="s">
        <v>8</v>
      </c>
      <c r="G205" s="9"/>
      <c r="H205" s="18" t="s">
        <v>7</v>
      </c>
      <c r="I205" s="69">
        <f t="shared" si="0"/>
        <v>0</v>
      </c>
      <c r="J205" s="70"/>
      <c r="K205" s="8" t="s">
        <v>8</v>
      </c>
      <c r="M205" s="69">
        <f t="shared" si="7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0"/>
        <v>0</v>
      </c>
      <c r="J206" s="70"/>
      <c r="K206" s="8" t="s">
        <v>8</v>
      </c>
      <c r="M206" s="69">
        <f t="shared" si="7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0"/>
        <v>0</v>
      </c>
      <c r="J207" s="70"/>
      <c r="K207" s="8" t="s">
        <v>8</v>
      </c>
      <c r="M207" s="69">
        <f t="shared" si="7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0"/>
        <v>0</v>
      </c>
      <c r="J208" s="70"/>
      <c r="K208" s="8" t="s">
        <v>8</v>
      </c>
      <c r="M208" s="69">
        <f t="shared" si="7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0"/>
        <v>0</v>
      </c>
      <c r="J209" s="70"/>
      <c r="K209" s="8" t="s">
        <v>8</v>
      </c>
      <c r="M209" s="69">
        <f t="shared" si="7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0"/>
        <v>0</v>
      </c>
      <c r="J210" s="70"/>
      <c r="K210" s="8" t="s">
        <v>8</v>
      </c>
      <c r="M210" s="69">
        <f t="shared" si="7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0"/>
        <v>0</v>
      </c>
      <c r="J211" s="70"/>
      <c r="K211" s="8" t="s">
        <v>8</v>
      </c>
      <c r="M211" s="69">
        <f t="shared" si="7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0"/>
        <v>0</v>
      </c>
      <c r="J212" s="70"/>
      <c r="K212" s="8" t="s">
        <v>8</v>
      </c>
      <c r="M212" s="69">
        <f t="shared" si="7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0"/>
        <v>0</v>
      </c>
      <c r="J213" s="70"/>
      <c r="K213" s="8" t="s">
        <v>8</v>
      </c>
      <c r="M213" s="69">
        <f t="shared" si="7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0"/>
        <v>0</v>
      </c>
      <c r="J214" s="70"/>
      <c r="K214" s="8" t="s">
        <v>8</v>
      </c>
      <c r="M214" s="69">
        <f t="shared" si="7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0"/>
        <v>0</v>
      </c>
      <c r="J215" s="70"/>
      <c r="K215" s="8" t="s">
        <v>8</v>
      </c>
      <c r="M215" s="69">
        <f t="shared" si="7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0"/>
        <v>0</v>
      </c>
      <c r="J216" s="70"/>
      <c r="K216" s="8" t="s">
        <v>8</v>
      </c>
      <c r="M216" s="69">
        <f t="shared" si="7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0"/>
        <v>0</v>
      </c>
      <c r="J217" s="70"/>
      <c r="K217" s="8" t="s">
        <v>8</v>
      </c>
      <c r="M217" s="69">
        <f t="shared" si="7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0"/>
        <v>0</v>
      </c>
      <c r="J218" s="70"/>
      <c r="K218" s="8" t="s">
        <v>8</v>
      </c>
      <c r="M218" s="69">
        <f t="shared" si="7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0"/>
        <v>0</v>
      </c>
      <c r="J219" s="70"/>
      <c r="K219" s="8" t="s">
        <v>8</v>
      </c>
      <c r="M219" s="69">
        <f t="shared" si="7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0"/>
        <v>0</v>
      </c>
      <c r="J220" s="70"/>
      <c r="K220" s="8" t="s">
        <v>8</v>
      </c>
      <c r="M220" s="69">
        <f t="shared" si="7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0"/>
        <v>0</v>
      </c>
      <c r="J221" s="70"/>
      <c r="K221" s="8" t="s">
        <v>8</v>
      </c>
      <c r="M221" s="69">
        <f t="shared" si="7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0"/>
        <v>0</v>
      </c>
      <c r="J222" s="70"/>
      <c r="K222" s="8" t="s">
        <v>8</v>
      </c>
      <c r="M222" s="69">
        <f t="shared" si="7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0"/>
        <v>0</v>
      </c>
      <c r="J223" s="70"/>
      <c r="K223" s="8" t="s">
        <v>8</v>
      </c>
      <c r="M223" s="69">
        <f t="shared" si="7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0"/>
        <v>0</v>
      </c>
      <c r="J224" s="70"/>
      <c r="K224" s="8" t="s">
        <v>8</v>
      </c>
      <c r="M224" s="69">
        <f t="shared" si="7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0"/>
        <v>0</v>
      </c>
      <c r="J225" s="70"/>
      <c r="K225" s="8" t="s">
        <v>8</v>
      </c>
      <c r="M225" s="69">
        <f t="shared" si="7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0"/>
        <v>0</v>
      </c>
      <c r="J226" s="70"/>
      <c r="K226" s="8" t="s">
        <v>8</v>
      </c>
      <c r="M226" s="69">
        <f t="shared" si="7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0"/>
        <v>0</v>
      </c>
      <c r="J227" s="70"/>
      <c r="K227" s="8" t="s">
        <v>8</v>
      </c>
      <c r="M227" s="69">
        <f t="shared" si="7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0"/>
        <v>0</v>
      </c>
      <c r="J228" s="70"/>
      <c r="K228" s="8" t="s">
        <v>8</v>
      </c>
      <c r="M228" s="69">
        <f t="shared" si="7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0"/>
        <v>0</v>
      </c>
      <c r="J229" s="70"/>
      <c r="K229" s="8" t="s">
        <v>8</v>
      </c>
      <c r="M229" s="69">
        <f t="shared" si="7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0"/>
        <v>0</v>
      </c>
      <c r="J230" s="70"/>
      <c r="K230" s="8" t="s">
        <v>8</v>
      </c>
      <c r="M230" s="69">
        <f t="shared" si="7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0"/>
        <v>0</v>
      </c>
      <c r="J231" s="70"/>
      <c r="K231" s="8" t="s">
        <v>8</v>
      </c>
      <c r="M231" s="69">
        <f t="shared" si="7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0"/>
        <v>0</v>
      </c>
      <c r="J232" s="70"/>
      <c r="K232" s="8" t="s">
        <v>8</v>
      </c>
      <c r="M232" s="69">
        <f t="shared" si="7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0"/>
        <v>0</v>
      </c>
      <c r="J233" s="70"/>
      <c r="K233" s="8" t="s">
        <v>8</v>
      </c>
      <c r="M233" s="69">
        <f t="shared" si="7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0"/>
        <v>0</v>
      </c>
      <c r="J234" s="70"/>
      <c r="K234" s="8" t="s">
        <v>8</v>
      </c>
      <c r="M234" s="69">
        <f t="shared" si="7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0"/>
        <v>0</v>
      </c>
      <c r="J235" s="70"/>
      <c r="K235" s="8" t="s">
        <v>8</v>
      </c>
      <c r="M235" s="69">
        <f t="shared" si="7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0"/>
        <v>0</v>
      </c>
      <c r="J236" s="70"/>
      <c r="K236" s="8" t="s">
        <v>8</v>
      </c>
      <c r="M236" s="69">
        <f t="shared" si="7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0"/>
        <v>0</v>
      </c>
      <c r="J237" s="70"/>
      <c r="K237" s="8" t="s">
        <v>8</v>
      </c>
      <c r="M237" s="69">
        <f t="shared" si="7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0"/>
        <v>0</v>
      </c>
      <c r="J238" s="70"/>
      <c r="K238" s="8" t="s">
        <v>8</v>
      </c>
      <c r="M238" s="69">
        <f t="shared" si="7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0"/>
        <v>0</v>
      </c>
      <c r="J239" s="70"/>
      <c r="K239" s="8" t="s">
        <v>8</v>
      </c>
      <c r="M239" s="69">
        <f t="shared" si="7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0"/>
        <v>0</v>
      </c>
      <c r="J240" s="70"/>
      <c r="K240" s="8" t="s">
        <v>8</v>
      </c>
      <c r="M240" s="69">
        <f t="shared" si="7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0"/>
        <v>0</v>
      </c>
      <c r="J241" s="70"/>
      <c r="K241" s="8" t="s">
        <v>8</v>
      </c>
      <c r="M241" s="69">
        <f t="shared" si="7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0"/>
        <v>0</v>
      </c>
      <c r="J242" s="70"/>
      <c r="K242" s="8" t="s">
        <v>8</v>
      </c>
      <c r="M242" s="69">
        <f t="shared" si="7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0"/>
        <v>0</v>
      </c>
      <c r="J243" s="70"/>
      <c r="K243" s="8" t="s">
        <v>8</v>
      </c>
      <c r="M243" s="69">
        <f t="shared" si="7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0"/>
        <v>0</v>
      </c>
      <c r="J244" s="70"/>
      <c r="K244" s="8" t="s">
        <v>8</v>
      </c>
      <c r="M244" s="69">
        <f t="shared" si="7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0"/>
        <v>0</v>
      </c>
      <c r="J245" s="70"/>
      <c r="K245" s="8" t="s">
        <v>8</v>
      </c>
      <c r="M245" s="69">
        <f t="shared" si="7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0"/>
        <v>0</v>
      </c>
      <c r="J246" s="70"/>
      <c r="K246" s="8" t="s">
        <v>8</v>
      </c>
      <c r="M246" s="69">
        <f t="shared" si="7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0"/>
        <v>0</v>
      </c>
      <c r="J247" s="70"/>
      <c r="K247" s="8" t="s">
        <v>8</v>
      </c>
      <c r="M247" s="69">
        <f t="shared" si="7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0"/>
        <v>0</v>
      </c>
      <c r="J248" s="70"/>
      <c r="K248" s="8" t="s">
        <v>8</v>
      </c>
      <c r="M248" s="69">
        <f t="shared" si="7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0"/>
        <v>0</v>
      </c>
      <c r="J249" s="70"/>
      <c r="K249" s="8" t="s">
        <v>8</v>
      </c>
      <c r="M249" s="69">
        <f t="shared" si="7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0"/>
        <v>0</v>
      </c>
      <c r="J250" s="70"/>
      <c r="K250" s="8" t="s">
        <v>8</v>
      </c>
      <c r="M250" s="69">
        <f t="shared" si="7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0"/>
        <v>0</v>
      </c>
      <c r="J251" s="70"/>
      <c r="K251" s="8" t="s">
        <v>8</v>
      </c>
      <c r="M251" s="69">
        <f t="shared" si="7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0"/>
        <v>0</v>
      </c>
      <c r="J252" s="70"/>
      <c r="K252" s="8" t="s">
        <v>8</v>
      </c>
      <c r="M252" s="69">
        <f t="shared" si="7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0"/>
        <v>0</v>
      </c>
      <c r="J253" s="70"/>
      <c r="K253" s="8" t="s">
        <v>8</v>
      </c>
      <c r="M253" s="69">
        <f t="shared" si="7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0"/>
        <v>0</v>
      </c>
      <c r="J254" s="70"/>
      <c r="K254" s="8" t="s">
        <v>8</v>
      </c>
      <c r="M254" s="69">
        <f t="shared" si="7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0"/>
        <v>0</v>
      </c>
      <c r="J255" s="70"/>
      <c r="K255" s="8" t="s">
        <v>8</v>
      </c>
      <c r="M255" s="69">
        <f t="shared" si="7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0"/>
        <v>0</v>
      </c>
      <c r="J256" s="70"/>
      <c r="K256" s="8" t="s">
        <v>8</v>
      </c>
      <c r="M256" s="69">
        <f t="shared" si="7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0"/>
        <v>0</v>
      </c>
      <c r="J257" s="70"/>
      <c r="K257" s="8" t="s">
        <v>8</v>
      </c>
      <c r="M257" s="69">
        <f t="shared" si="7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0"/>
        <v>0</v>
      </c>
      <c r="J258" s="70"/>
      <c r="K258" s="8" t="s">
        <v>8</v>
      </c>
      <c r="M258" s="69">
        <f t="shared" si="7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0"/>
        <v>0</v>
      </c>
      <c r="J259" s="70"/>
      <c r="K259" s="8" t="s">
        <v>8</v>
      </c>
      <c r="M259" s="69">
        <f t="shared" si="7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0"/>
        <v>0</v>
      </c>
      <c r="J260" s="70"/>
      <c r="K260" s="8" t="s">
        <v>8</v>
      </c>
      <c r="M260" s="69">
        <f t="shared" si="7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0"/>
        <v>0</v>
      </c>
      <c r="J261" s="70"/>
      <c r="K261" s="8" t="s">
        <v>8</v>
      </c>
      <c r="M261" s="69">
        <f t="shared" si="7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0"/>
        <v>0</v>
      </c>
      <c r="J262" s="70"/>
      <c r="K262" s="8" t="s">
        <v>8</v>
      </c>
      <c r="M262" s="69">
        <f t="shared" si="7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0"/>
        <v>0</v>
      </c>
      <c r="J263" s="70"/>
      <c r="K263" s="8" t="s">
        <v>8</v>
      </c>
      <c r="M263" s="69">
        <f t="shared" si="7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0"/>
        <v>0</v>
      </c>
      <c r="J264" s="70"/>
      <c r="K264" s="8" t="s">
        <v>8</v>
      </c>
      <c r="M264" s="69">
        <f t="shared" si="7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0"/>
        <v>0</v>
      </c>
      <c r="J265" s="70"/>
      <c r="K265" s="8" t="s">
        <v>8</v>
      </c>
      <c r="M265" s="69">
        <f t="shared" si="7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0"/>
        <v>0</v>
      </c>
      <c r="J266" s="70"/>
      <c r="K266" s="8" t="s">
        <v>8</v>
      </c>
      <c r="M266" s="69">
        <f t="shared" si="7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ref="I267:I330" si="9">D267*G267</f>
        <v>0</v>
      </c>
      <c r="J267" s="70"/>
      <c r="K267" s="8" t="s">
        <v>8</v>
      </c>
      <c r="M267" s="69">
        <f t="shared" si="7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8"/>
        <v>0</v>
      </c>
      <c r="E268" s="70"/>
      <c r="F268" s="8" t="s">
        <v>8</v>
      </c>
      <c r="G268" s="9"/>
      <c r="H268" s="18" t="s">
        <v>7</v>
      </c>
      <c r="I268" s="69">
        <f t="shared" si="9"/>
        <v>0</v>
      </c>
      <c r="J268" s="70"/>
      <c r="K268" s="8" t="s">
        <v>8</v>
      </c>
      <c r="M268" s="69">
        <f t="shared" ref="M268:M331" si="10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1">IF(ROUNDDOWN(B269/2,0)&lt;5000,ROUNDDOWN(B269/2,0),5000)</f>
        <v>0</v>
      </c>
      <c r="E269" s="70"/>
      <c r="F269" s="8" t="s">
        <v>8</v>
      </c>
      <c r="G269" s="9"/>
      <c r="H269" s="18" t="s">
        <v>7</v>
      </c>
      <c r="I269" s="69">
        <f t="shared" si="9"/>
        <v>0</v>
      </c>
      <c r="J269" s="70"/>
      <c r="K269" s="8" t="s">
        <v>8</v>
      </c>
      <c r="M269" s="69">
        <f t="shared" si="10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1"/>
        <v>0</v>
      </c>
      <c r="E270" s="70"/>
      <c r="F270" s="8" t="s">
        <v>8</v>
      </c>
      <c r="G270" s="9"/>
      <c r="H270" s="18" t="s">
        <v>7</v>
      </c>
      <c r="I270" s="69">
        <f t="shared" si="9"/>
        <v>0</v>
      </c>
      <c r="J270" s="70"/>
      <c r="K270" s="8" t="s">
        <v>8</v>
      </c>
      <c r="M270" s="69">
        <f t="shared" si="10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1"/>
        <v>0</v>
      </c>
      <c r="E271" s="70"/>
      <c r="F271" s="8" t="s">
        <v>8</v>
      </c>
      <c r="G271" s="9"/>
      <c r="H271" s="18" t="s">
        <v>7</v>
      </c>
      <c r="I271" s="69">
        <f t="shared" si="9"/>
        <v>0</v>
      </c>
      <c r="J271" s="70"/>
      <c r="K271" s="8" t="s">
        <v>8</v>
      </c>
      <c r="M271" s="69">
        <f t="shared" si="10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1"/>
        <v>0</v>
      </c>
      <c r="E272" s="70"/>
      <c r="F272" s="8" t="s">
        <v>8</v>
      </c>
      <c r="G272" s="9"/>
      <c r="H272" s="18" t="s">
        <v>7</v>
      </c>
      <c r="I272" s="69">
        <f t="shared" si="9"/>
        <v>0</v>
      </c>
      <c r="J272" s="70"/>
      <c r="K272" s="8" t="s">
        <v>8</v>
      </c>
      <c r="M272" s="69">
        <f t="shared" si="10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1"/>
        <v>0</v>
      </c>
      <c r="E273" s="70"/>
      <c r="F273" s="8" t="s">
        <v>8</v>
      </c>
      <c r="G273" s="9"/>
      <c r="H273" s="18" t="s">
        <v>7</v>
      </c>
      <c r="I273" s="69">
        <f t="shared" si="9"/>
        <v>0</v>
      </c>
      <c r="J273" s="70"/>
      <c r="K273" s="8" t="s">
        <v>8</v>
      </c>
      <c r="M273" s="69">
        <f t="shared" si="10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1"/>
        <v>0</v>
      </c>
      <c r="E274" s="70"/>
      <c r="F274" s="8" t="s">
        <v>8</v>
      </c>
      <c r="G274" s="9"/>
      <c r="H274" s="18" t="s">
        <v>7</v>
      </c>
      <c r="I274" s="69">
        <f t="shared" si="9"/>
        <v>0</v>
      </c>
      <c r="J274" s="70"/>
      <c r="K274" s="8" t="s">
        <v>8</v>
      </c>
      <c r="M274" s="69">
        <f t="shared" si="10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1"/>
        <v>0</v>
      </c>
      <c r="E275" s="70"/>
      <c r="F275" s="8" t="s">
        <v>8</v>
      </c>
      <c r="G275" s="9"/>
      <c r="H275" s="18" t="s">
        <v>7</v>
      </c>
      <c r="I275" s="69">
        <f t="shared" si="9"/>
        <v>0</v>
      </c>
      <c r="J275" s="70"/>
      <c r="K275" s="8" t="s">
        <v>8</v>
      </c>
      <c r="M275" s="69">
        <f t="shared" si="10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1"/>
        <v>0</v>
      </c>
      <c r="E276" s="70"/>
      <c r="F276" s="8" t="s">
        <v>8</v>
      </c>
      <c r="G276" s="9"/>
      <c r="H276" s="18" t="s">
        <v>7</v>
      </c>
      <c r="I276" s="69">
        <f t="shared" si="9"/>
        <v>0</v>
      </c>
      <c r="J276" s="70"/>
      <c r="K276" s="8" t="s">
        <v>8</v>
      </c>
      <c r="M276" s="69">
        <f t="shared" si="10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1"/>
        <v>0</v>
      </c>
      <c r="E277" s="70"/>
      <c r="F277" s="8" t="s">
        <v>8</v>
      </c>
      <c r="G277" s="9"/>
      <c r="H277" s="18" t="s">
        <v>7</v>
      </c>
      <c r="I277" s="69">
        <f t="shared" si="9"/>
        <v>0</v>
      </c>
      <c r="J277" s="70"/>
      <c r="K277" s="8" t="s">
        <v>8</v>
      </c>
      <c r="M277" s="69">
        <f t="shared" si="10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1"/>
        <v>0</v>
      </c>
      <c r="E278" s="70"/>
      <c r="F278" s="8" t="s">
        <v>8</v>
      </c>
      <c r="G278" s="9"/>
      <c r="H278" s="18" t="s">
        <v>7</v>
      </c>
      <c r="I278" s="69">
        <f t="shared" si="9"/>
        <v>0</v>
      </c>
      <c r="J278" s="70"/>
      <c r="K278" s="8" t="s">
        <v>8</v>
      </c>
      <c r="M278" s="69">
        <f t="shared" si="10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1"/>
        <v>0</v>
      </c>
      <c r="E279" s="70"/>
      <c r="F279" s="8" t="s">
        <v>8</v>
      </c>
      <c r="G279" s="9"/>
      <c r="H279" s="18" t="s">
        <v>7</v>
      </c>
      <c r="I279" s="69">
        <f t="shared" si="9"/>
        <v>0</v>
      </c>
      <c r="J279" s="70"/>
      <c r="K279" s="8" t="s">
        <v>8</v>
      </c>
      <c r="M279" s="69">
        <f t="shared" si="10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1"/>
        <v>0</v>
      </c>
      <c r="E280" s="70"/>
      <c r="F280" s="8" t="s">
        <v>8</v>
      </c>
      <c r="G280" s="9"/>
      <c r="H280" s="18" t="s">
        <v>7</v>
      </c>
      <c r="I280" s="69">
        <f t="shared" si="9"/>
        <v>0</v>
      </c>
      <c r="J280" s="70"/>
      <c r="K280" s="8" t="s">
        <v>8</v>
      </c>
      <c r="M280" s="69">
        <f t="shared" si="10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1"/>
        <v>0</v>
      </c>
      <c r="E281" s="70"/>
      <c r="F281" s="8" t="s">
        <v>8</v>
      </c>
      <c r="G281" s="9"/>
      <c r="H281" s="18" t="s">
        <v>7</v>
      </c>
      <c r="I281" s="69">
        <f t="shared" si="9"/>
        <v>0</v>
      </c>
      <c r="J281" s="70"/>
      <c r="K281" s="8" t="s">
        <v>8</v>
      </c>
      <c r="M281" s="69">
        <f t="shared" si="10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1"/>
        <v>0</v>
      </c>
      <c r="E282" s="70"/>
      <c r="F282" s="8" t="s">
        <v>8</v>
      </c>
      <c r="G282" s="9"/>
      <c r="H282" s="18" t="s">
        <v>7</v>
      </c>
      <c r="I282" s="69">
        <f t="shared" si="9"/>
        <v>0</v>
      </c>
      <c r="J282" s="70"/>
      <c r="K282" s="8" t="s">
        <v>8</v>
      </c>
      <c r="M282" s="69">
        <f t="shared" si="10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1"/>
        <v>0</v>
      </c>
      <c r="E283" s="70"/>
      <c r="F283" s="8" t="s">
        <v>8</v>
      </c>
      <c r="G283" s="9"/>
      <c r="H283" s="18" t="s">
        <v>7</v>
      </c>
      <c r="I283" s="69">
        <f t="shared" si="9"/>
        <v>0</v>
      </c>
      <c r="J283" s="70"/>
      <c r="K283" s="8" t="s">
        <v>8</v>
      </c>
      <c r="M283" s="69">
        <f t="shared" si="10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1"/>
        <v>0</v>
      </c>
      <c r="E284" s="70"/>
      <c r="F284" s="8" t="s">
        <v>8</v>
      </c>
      <c r="G284" s="9"/>
      <c r="H284" s="18" t="s">
        <v>7</v>
      </c>
      <c r="I284" s="69">
        <f t="shared" si="9"/>
        <v>0</v>
      </c>
      <c r="J284" s="70"/>
      <c r="K284" s="8" t="s">
        <v>8</v>
      </c>
      <c r="M284" s="69">
        <f t="shared" si="10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1"/>
        <v>0</v>
      </c>
      <c r="E285" s="70"/>
      <c r="F285" s="8" t="s">
        <v>8</v>
      </c>
      <c r="G285" s="9"/>
      <c r="H285" s="18" t="s">
        <v>7</v>
      </c>
      <c r="I285" s="69">
        <f t="shared" si="9"/>
        <v>0</v>
      </c>
      <c r="J285" s="70"/>
      <c r="K285" s="8" t="s">
        <v>8</v>
      </c>
      <c r="M285" s="69">
        <f t="shared" si="10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1"/>
        <v>0</v>
      </c>
      <c r="E286" s="70"/>
      <c r="F286" s="8" t="s">
        <v>8</v>
      </c>
      <c r="G286" s="9"/>
      <c r="H286" s="18" t="s">
        <v>7</v>
      </c>
      <c r="I286" s="69">
        <f t="shared" si="9"/>
        <v>0</v>
      </c>
      <c r="J286" s="70"/>
      <c r="K286" s="8" t="s">
        <v>8</v>
      </c>
      <c r="M286" s="69">
        <f t="shared" si="10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1"/>
        <v>0</v>
      </c>
      <c r="E287" s="70"/>
      <c r="F287" s="8" t="s">
        <v>8</v>
      </c>
      <c r="G287" s="9"/>
      <c r="H287" s="18" t="s">
        <v>7</v>
      </c>
      <c r="I287" s="69">
        <f t="shared" si="9"/>
        <v>0</v>
      </c>
      <c r="J287" s="70"/>
      <c r="K287" s="8" t="s">
        <v>8</v>
      </c>
      <c r="M287" s="69">
        <f t="shared" si="10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1"/>
        <v>0</v>
      </c>
      <c r="E288" s="70"/>
      <c r="F288" s="8" t="s">
        <v>8</v>
      </c>
      <c r="G288" s="9"/>
      <c r="H288" s="18" t="s">
        <v>7</v>
      </c>
      <c r="I288" s="69">
        <f t="shared" si="9"/>
        <v>0</v>
      </c>
      <c r="J288" s="70"/>
      <c r="K288" s="8" t="s">
        <v>8</v>
      </c>
      <c r="M288" s="69">
        <f t="shared" si="10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1"/>
        <v>0</v>
      </c>
      <c r="E289" s="70"/>
      <c r="F289" s="8" t="s">
        <v>8</v>
      </c>
      <c r="G289" s="9"/>
      <c r="H289" s="18" t="s">
        <v>7</v>
      </c>
      <c r="I289" s="69">
        <f t="shared" si="9"/>
        <v>0</v>
      </c>
      <c r="J289" s="70"/>
      <c r="K289" s="8" t="s">
        <v>8</v>
      </c>
      <c r="M289" s="69">
        <f t="shared" si="10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1"/>
        <v>0</v>
      </c>
      <c r="E290" s="70"/>
      <c r="F290" s="8" t="s">
        <v>8</v>
      </c>
      <c r="G290" s="9"/>
      <c r="H290" s="18" t="s">
        <v>7</v>
      </c>
      <c r="I290" s="69">
        <f t="shared" si="9"/>
        <v>0</v>
      </c>
      <c r="J290" s="70"/>
      <c r="K290" s="8" t="s">
        <v>8</v>
      </c>
      <c r="M290" s="69">
        <f t="shared" si="10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1"/>
        <v>0</v>
      </c>
      <c r="E291" s="70"/>
      <c r="F291" s="8" t="s">
        <v>8</v>
      </c>
      <c r="G291" s="9"/>
      <c r="H291" s="18" t="s">
        <v>7</v>
      </c>
      <c r="I291" s="69">
        <f t="shared" si="9"/>
        <v>0</v>
      </c>
      <c r="J291" s="70"/>
      <c r="K291" s="8" t="s">
        <v>8</v>
      </c>
      <c r="M291" s="69">
        <f t="shared" si="10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1"/>
        <v>0</v>
      </c>
      <c r="E292" s="70"/>
      <c r="F292" s="8" t="s">
        <v>8</v>
      </c>
      <c r="G292" s="9"/>
      <c r="H292" s="18" t="s">
        <v>7</v>
      </c>
      <c r="I292" s="69">
        <f t="shared" si="9"/>
        <v>0</v>
      </c>
      <c r="J292" s="70"/>
      <c r="K292" s="8" t="s">
        <v>8</v>
      </c>
      <c r="M292" s="69">
        <f t="shared" si="10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1"/>
        <v>0</v>
      </c>
      <c r="E293" s="70"/>
      <c r="F293" s="8" t="s">
        <v>8</v>
      </c>
      <c r="G293" s="9"/>
      <c r="H293" s="18" t="s">
        <v>7</v>
      </c>
      <c r="I293" s="69">
        <f t="shared" si="9"/>
        <v>0</v>
      </c>
      <c r="J293" s="70"/>
      <c r="K293" s="8" t="s">
        <v>8</v>
      </c>
      <c r="M293" s="69">
        <f t="shared" si="10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1"/>
        <v>0</v>
      </c>
      <c r="E294" s="70"/>
      <c r="F294" s="8" t="s">
        <v>8</v>
      </c>
      <c r="G294" s="9"/>
      <c r="H294" s="18" t="s">
        <v>7</v>
      </c>
      <c r="I294" s="69">
        <f t="shared" si="9"/>
        <v>0</v>
      </c>
      <c r="J294" s="70"/>
      <c r="K294" s="8" t="s">
        <v>8</v>
      </c>
      <c r="M294" s="69">
        <f t="shared" si="10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1"/>
        <v>0</v>
      </c>
      <c r="E295" s="70"/>
      <c r="F295" s="8" t="s">
        <v>8</v>
      </c>
      <c r="G295" s="9"/>
      <c r="H295" s="18" t="s">
        <v>7</v>
      </c>
      <c r="I295" s="69">
        <f t="shared" si="9"/>
        <v>0</v>
      </c>
      <c r="J295" s="70"/>
      <c r="K295" s="8" t="s">
        <v>8</v>
      </c>
      <c r="M295" s="69">
        <f t="shared" si="10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1"/>
        <v>0</v>
      </c>
      <c r="E296" s="70"/>
      <c r="F296" s="8" t="s">
        <v>8</v>
      </c>
      <c r="G296" s="9"/>
      <c r="H296" s="18" t="s">
        <v>7</v>
      </c>
      <c r="I296" s="69">
        <f t="shared" si="9"/>
        <v>0</v>
      </c>
      <c r="J296" s="70"/>
      <c r="K296" s="8" t="s">
        <v>8</v>
      </c>
      <c r="M296" s="69">
        <f t="shared" si="10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1"/>
        <v>0</v>
      </c>
      <c r="E297" s="70"/>
      <c r="F297" s="8" t="s">
        <v>8</v>
      </c>
      <c r="G297" s="9"/>
      <c r="H297" s="18" t="s">
        <v>7</v>
      </c>
      <c r="I297" s="69">
        <f t="shared" si="9"/>
        <v>0</v>
      </c>
      <c r="J297" s="70"/>
      <c r="K297" s="8" t="s">
        <v>8</v>
      </c>
      <c r="M297" s="69">
        <f t="shared" si="10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1"/>
        <v>0</v>
      </c>
      <c r="E298" s="70"/>
      <c r="F298" s="8" t="s">
        <v>8</v>
      </c>
      <c r="G298" s="9"/>
      <c r="H298" s="18" t="s">
        <v>7</v>
      </c>
      <c r="I298" s="69">
        <f t="shared" si="9"/>
        <v>0</v>
      </c>
      <c r="J298" s="70"/>
      <c r="K298" s="8" t="s">
        <v>8</v>
      </c>
      <c r="M298" s="69">
        <f t="shared" si="10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1"/>
        <v>0</v>
      </c>
      <c r="E299" s="70"/>
      <c r="F299" s="8" t="s">
        <v>8</v>
      </c>
      <c r="G299" s="9"/>
      <c r="H299" s="18" t="s">
        <v>7</v>
      </c>
      <c r="I299" s="69">
        <f t="shared" si="9"/>
        <v>0</v>
      </c>
      <c r="J299" s="70"/>
      <c r="K299" s="8" t="s">
        <v>8</v>
      </c>
      <c r="M299" s="69">
        <f t="shared" si="10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1"/>
        <v>0</v>
      </c>
      <c r="E300" s="70"/>
      <c r="F300" s="8" t="s">
        <v>8</v>
      </c>
      <c r="G300" s="9"/>
      <c r="H300" s="18" t="s">
        <v>7</v>
      </c>
      <c r="I300" s="69">
        <f t="shared" si="9"/>
        <v>0</v>
      </c>
      <c r="J300" s="70"/>
      <c r="K300" s="8" t="s">
        <v>8</v>
      </c>
      <c r="M300" s="69">
        <f t="shared" si="10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1"/>
        <v>0</v>
      </c>
      <c r="E301" s="70"/>
      <c r="F301" s="8" t="s">
        <v>8</v>
      </c>
      <c r="G301" s="9"/>
      <c r="H301" s="18" t="s">
        <v>7</v>
      </c>
      <c r="I301" s="69">
        <f t="shared" si="9"/>
        <v>0</v>
      </c>
      <c r="J301" s="70"/>
      <c r="K301" s="8" t="s">
        <v>8</v>
      </c>
      <c r="M301" s="69">
        <f t="shared" si="10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1"/>
        <v>0</v>
      </c>
      <c r="E302" s="70"/>
      <c r="F302" s="8" t="s">
        <v>8</v>
      </c>
      <c r="G302" s="9"/>
      <c r="H302" s="18" t="s">
        <v>7</v>
      </c>
      <c r="I302" s="69">
        <f t="shared" si="9"/>
        <v>0</v>
      </c>
      <c r="J302" s="70"/>
      <c r="K302" s="8" t="s">
        <v>8</v>
      </c>
      <c r="M302" s="69">
        <f t="shared" si="10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1"/>
        <v>0</v>
      </c>
      <c r="E303" s="70"/>
      <c r="F303" s="8" t="s">
        <v>8</v>
      </c>
      <c r="G303" s="9"/>
      <c r="H303" s="18" t="s">
        <v>7</v>
      </c>
      <c r="I303" s="69">
        <f t="shared" si="9"/>
        <v>0</v>
      </c>
      <c r="J303" s="70"/>
      <c r="K303" s="8" t="s">
        <v>8</v>
      </c>
      <c r="M303" s="69">
        <f t="shared" si="10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1"/>
        <v>0</v>
      </c>
      <c r="E304" s="70"/>
      <c r="F304" s="8" t="s">
        <v>8</v>
      </c>
      <c r="G304" s="9"/>
      <c r="H304" s="18" t="s">
        <v>7</v>
      </c>
      <c r="I304" s="69">
        <f t="shared" si="9"/>
        <v>0</v>
      </c>
      <c r="J304" s="70"/>
      <c r="K304" s="8" t="s">
        <v>8</v>
      </c>
      <c r="M304" s="69">
        <f t="shared" si="10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1"/>
        <v>0</v>
      </c>
      <c r="E305" s="70"/>
      <c r="F305" s="8" t="s">
        <v>8</v>
      </c>
      <c r="G305" s="9"/>
      <c r="H305" s="18" t="s">
        <v>7</v>
      </c>
      <c r="I305" s="69">
        <f t="shared" si="9"/>
        <v>0</v>
      </c>
      <c r="J305" s="70"/>
      <c r="K305" s="8" t="s">
        <v>8</v>
      </c>
      <c r="M305" s="69">
        <f t="shared" si="10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1"/>
        <v>0</v>
      </c>
      <c r="E306" s="70"/>
      <c r="F306" s="8" t="s">
        <v>8</v>
      </c>
      <c r="G306" s="9"/>
      <c r="H306" s="18" t="s">
        <v>7</v>
      </c>
      <c r="I306" s="69">
        <f t="shared" si="9"/>
        <v>0</v>
      </c>
      <c r="J306" s="70"/>
      <c r="K306" s="8" t="s">
        <v>8</v>
      </c>
      <c r="M306" s="69">
        <f t="shared" si="10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1"/>
        <v>0</v>
      </c>
      <c r="E307" s="70"/>
      <c r="F307" s="8" t="s">
        <v>8</v>
      </c>
      <c r="G307" s="9"/>
      <c r="H307" s="18" t="s">
        <v>7</v>
      </c>
      <c r="I307" s="69">
        <f t="shared" si="9"/>
        <v>0</v>
      </c>
      <c r="J307" s="70"/>
      <c r="K307" s="8" t="s">
        <v>8</v>
      </c>
      <c r="M307" s="69">
        <f t="shared" si="10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1"/>
        <v>0</v>
      </c>
      <c r="E308" s="70"/>
      <c r="F308" s="8" t="s">
        <v>8</v>
      </c>
      <c r="G308" s="9"/>
      <c r="H308" s="18" t="s">
        <v>7</v>
      </c>
      <c r="I308" s="69">
        <f t="shared" si="9"/>
        <v>0</v>
      </c>
      <c r="J308" s="70"/>
      <c r="K308" s="8" t="s">
        <v>8</v>
      </c>
      <c r="M308" s="69">
        <f t="shared" si="10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1"/>
        <v>0</v>
      </c>
      <c r="E309" s="70"/>
      <c r="F309" s="8" t="s">
        <v>8</v>
      </c>
      <c r="G309" s="9"/>
      <c r="H309" s="18" t="s">
        <v>7</v>
      </c>
      <c r="I309" s="69">
        <f t="shared" si="9"/>
        <v>0</v>
      </c>
      <c r="J309" s="70"/>
      <c r="K309" s="8" t="s">
        <v>8</v>
      </c>
      <c r="M309" s="69">
        <f t="shared" si="10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1"/>
        <v>0</v>
      </c>
      <c r="E310" s="70"/>
      <c r="F310" s="8" t="s">
        <v>8</v>
      </c>
      <c r="G310" s="9"/>
      <c r="H310" s="18" t="s">
        <v>7</v>
      </c>
      <c r="I310" s="69">
        <f t="shared" si="9"/>
        <v>0</v>
      </c>
      <c r="J310" s="70"/>
      <c r="K310" s="8" t="s">
        <v>8</v>
      </c>
      <c r="M310" s="69">
        <f t="shared" si="10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1"/>
        <v>0</v>
      </c>
      <c r="E311" s="70"/>
      <c r="F311" s="8" t="s">
        <v>8</v>
      </c>
      <c r="G311" s="9"/>
      <c r="H311" s="18" t="s">
        <v>7</v>
      </c>
      <c r="I311" s="69">
        <f t="shared" si="9"/>
        <v>0</v>
      </c>
      <c r="J311" s="70"/>
      <c r="K311" s="8" t="s">
        <v>8</v>
      </c>
      <c r="M311" s="69">
        <f t="shared" si="10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1"/>
        <v>0</v>
      </c>
      <c r="E312" s="70"/>
      <c r="F312" s="8" t="s">
        <v>8</v>
      </c>
      <c r="G312" s="9"/>
      <c r="H312" s="18" t="s">
        <v>7</v>
      </c>
      <c r="I312" s="69">
        <f t="shared" si="9"/>
        <v>0</v>
      </c>
      <c r="J312" s="70"/>
      <c r="K312" s="8" t="s">
        <v>8</v>
      </c>
      <c r="M312" s="69">
        <f t="shared" si="10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1"/>
        <v>0</v>
      </c>
      <c r="E313" s="70"/>
      <c r="F313" s="8" t="s">
        <v>8</v>
      </c>
      <c r="G313" s="9"/>
      <c r="H313" s="18" t="s">
        <v>7</v>
      </c>
      <c r="I313" s="69">
        <f t="shared" si="9"/>
        <v>0</v>
      </c>
      <c r="J313" s="70"/>
      <c r="K313" s="8" t="s">
        <v>8</v>
      </c>
      <c r="M313" s="69">
        <f t="shared" si="10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1"/>
        <v>0</v>
      </c>
      <c r="E314" s="70"/>
      <c r="F314" s="8" t="s">
        <v>8</v>
      </c>
      <c r="G314" s="9"/>
      <c r="H314" s="18" t="s">
        <v>7</v>
      </c>
      <c r="I314" s="69">
        <f t="shared" si="9"/>
        <v>0</v>
      </c>
      <c r="J314" s="70"/>
      <c r="K314" s="8" t="s">
        <v>8</v>
      </c>
      <c r="M314" s="69">
        <f t="shared" si="10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1"/>
        <v>0</v>
      </c>
      <c r="E315" s="70"/>
      <c r="F315" s="8" t="s">
        <v>8</v>
      </c>
      <c r="G315" s="9"/>
      <c r="H315" s="18" t="s">
        <v>7</v>
      </c>
      <c r="I315" s="69">
        <f t="shared" si="9"/>
        <v>0</v>
      </c>
      <c r="J315" s="70"/>
      <c r="K315" s="8" t="s">
        <v>8</v>
      </c>
      <c r="M315" s="69">
        <f t="shared" si="10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1"/>
        <v>0</v>
      </c>
      <c r="E316" s="70"/>
      <c r="F316" s="8" t="s">
        <v>8</v>
      </c>
      <c r="G316" s="9"/>
      <c r="H316" s="18" t="s">
        <v>7</v>
      </c>
      <c r="I316" s="69">
        <f t="shared" si="9"/>
        <v>0</v>
      </c>
      <c r="J316" s="70"/>
      <c r="K316" s="8" t="s">
        <v>8</v>
      </c>
      <c r="M316" s="69">
        <f t="shared" si="10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1"/>
        <v>0</v>
      </c>
      <c r="E317" s="70"/>
      <c r="F317" s="8" t="s">
        <v>8</v>
      </c>
      <c r="G317" s="9"/>
      <c r="H317" s="18" t="s">
        <v>7</v>
      </c>
      <c r="I317" s="69">
        <f t="shared" si="9"/>
        <v>0</v>
      </c>
      <c r="J317" s="70"/>
      <c r="K317" s="8" t="s">
        <v>8</v>
      </c>
      <c r="M317" s="69">
        <f t="shared" si="10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1"/>
        <v>0</v>
      </c>
      <c r="E318" s="70"/>
      <c r="F318" s="8" t="s">
        <v>8</v>
      </c>
      <c r="G318" s="9"/>
      <c r="H318" s="18" t="s">
        <v>7</v>
      </c>
      <c r="I318" s="69">
        <f t="shared" si="9"/>
        <v>0</v>
      </c>
      <c r="J318" s="70"/>
      <c r="K318" s="8" t="s">
        <v>8</v>
      </c>
      <c r="M318" s="69">
        <f t="shared" si="10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1"/>
        <v>0</v>
      </c>
      <c r="E319" s="70"/>
      <c r="F319" s="8" t="s">
        <v>8</v>
      </c>
      <c r="G319" s="9"/>
      <c r="H319" s="18" t="s">
        <v>7</v>
      </c>
      <c r="I319" s="69">
        <f t="shared" si="9"/>
        <v>0</v>
      </c>
      <c r="J319" s="70"/>
      <c r="K319" s="8" t="s">
        <v>8</v>
      </c>
      <c r="M319" s="69">
        <f t="shared" si="10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1"/>
        <v>0</v>
      </c>
      <c r="E320" s="70"/>
      <c r="F320" s="8" t="s">
        <v>8</v>
      </c>
      <c r="G320" s="9"/>
      <c r="H320" s="18" t="s">
        <v>7</v>
      </c>
      <c r="I320" s="69">
        <f t="shared" si="9"/>
        <v>0</v>
      </c>
      <c r="J320" s="70"/>
      <c r="K320" s="8" t="s">
        <v>8</v>
      </c>
      <c r="M320" s="69">
        <f t="shared" si="10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1"/>
        <v>0</v>
      </c>
      <c r="E321" s="70"/>
      <c r="F321" s="8" t="s">
        <v>8</v>
      </c>
      <c r="G321" s="9"/>
      <c r="H321" s="18" t="s">
        <v>7</v>
      </c>
      <c r="I321" s="69">
        <f t="shared" si="9"/>
        <v>0</v>
      </c>
      <c r="J321" s="70"/>
      <c r="K321" s="8" t="s">
        <v>8</v>
      </c>
      <c r="M321" s="69">
        <f t="shared" si="10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1"/>
        <v>0</v>
      </c>
      <c r="E322" s="70"/>
      <c r="F322" s="8" t="s">
        <v>8</v>
      </c>
      <c r="G322" s="9"/>
      <c r="H322" s="18" t="s">
        <v>7</v>
      </c>
      <c r="I322" s="69">
        <f t="shared" si="9"/>
        <v>0</v>
      </c>
      <c r="J322" s="70"/>
      <c r="K322" s="8" t="s">
        <v>8</v>
      </c>
      <c r="M322" s="69">
        <f t="shared" si="10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1"/>
        <v>0</v>
      </c>
      <c r="E323" s="70"/>
      <c r="F323" s="8" t="s">
        <v>8</v>
      </c>
      <c r="G323" s="9"/>
      <c r="H323" s="18" t="s">
        <v>7</v>
      </c>
      <c r="I323" s="69">
        <f t="shared" si="9"/>
        <v>0</v>
      </c>
      <c r="J323" s="70"/>
      <c r="K323" s="8" t="s">
        <v>8</v>
      </c>
      <c r="M323" s="69">
        <f t="shared" si="10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1"/>
        <v>0</v>
      </c>
      <c r="E324" s="70"/>
      <c r="F324" s="8" t="s">
        <v>8</v>
      </c>
      <c r="G324" s="9"/>
      <c r="H324" s="18" t="s">
        <v>7</v>
      </c>
      <c r="I324" s="69">
        <f t="shared" si="9"/>
        <v>0</v>
      </c>
      <c r="J324" s="70"/>
      <c r="K324" s="8" t="s">
        <v>8</v>
      </c>
      <c r="M324" s="69">
        <f t="shared" si="10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1"/>
        <v>0</v>
      </c>
      <c r="E325" s="70"/>
      <c r="F325" s="8" t="s">
        <v>8</v>
      </c>
      <c r="G325" s="9"/>
      <c r="H325" s="18" t="s">
        <v>7</v>
      </c>
      <c r="I325" s="69">
        <f t="shared" si="9"/>
        <v>0</v>
      </c>
      <c r="J325" s="70"/>
      <c r="K325" s="8" t="s">
        <v>8</v>
      </c>
      <c r="M325" s="69">
        <f t="shared" si="10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1"/>
        <v>0</v>
      </c>
      <c r="E326" s="70"/>
      <c r="F326" s="8" t="s">
        <v>8</v>
      </c>
      <c r="G326" s="9"/>
      <c r="H326" s="18" t="s">
        <v>7</v>
      </c>
      <c r="I326" s="69">
        <f t="shared" si="9"/>
        <v>0</v>
      </c>
      <c r="J326" s="70"/>
      <c r="K326" s="8" t="s">
        <v>8</v>
      </c>
      <c r="M326" s="69">
        <f t="shared" si="10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1"/>
        <v>0</v>
      </c>
      <c r="E327" s="70"/>
      <c r="F327" s="8" t="s">
        <v>8</v>
      </c>
      <c r="G327" s="9"/>
      <c r="H327" s="18" t="s">
        <v>7</v>
      </c>
      <c r="I327" s="69">
        <f t="shared" si="9"/>
        <v>0</v>
      </c>
      <c r="J327" s="70"/>
      <c r="K327" s="8" t="s">
        <v>8</v>
      </c>
      <c r="M327" s="69">
        <f t="shared" si="10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1"/>
        <v>0</v>
      </c>
      <c r="E328" s="70"/>
      <c r="F328" s="8" t="s">
        <v>8</v>
      </c>
      <c r="G328" s="9"/>
      <c r="H328" s="18" t="s">
        <v>7</v>
      </c>
      <c r="I328" s="69">
        <f t="shared" si="9"/>
        <v>0</v>
      </c>
      <c r="J328" s="70"/>
      <c r="K328" s="8" t="s">
        <v>8</v>
      </c>
      <c r="M328" s="69">
        <f t="shared" si="10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1"/>
        <v>0</v>
      </c>
      <c r="E329" s="70"/>
      <c r="F329" s="8" t="s">
        <v>8</v>
      </c>
      <c r="G329" s="9"/>
      <c r="H329" s="18" t="s">
        <v>7</v>
      </c>
      <c r="I329" s="69">
        <f t="shared" si="9"/>
        <v>0</v>
      </c>
      <c r="J329" s="70"/>
      <c r="K329" s="8" t="s">
        <v>8</v>
      </c>
      <c r="M329" s="69">
        <f t="shared" si="10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1"/>
        <v>0</v>
      </c>
      <c r="E330" s="70"/>
      <c r="F330" s="8" t="s">
        <v>8</v>
      </c>
      <c r="G330" s="9"/>
      <c r="H330" s="18" t="s">
        <v>7</v>
      </c>
      <c r="I330" s="69">
        <f t="shared" si="9"/>
        <v>0</v>
      </c>
      <c r="J330" s="70"/>
      <c r="K330" s="8" t="s">
        <v>8</v>
      </c>
      <c r="M330" s="69">
        <f t="shared" si="10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1"/>
        <v>0</v>
      </c>
      <c r="E331" s="70"/>
      <c r="F331" s="8" t="s">
        <v>8</v>
      </c>
      <c r="G331" s="9"/>
      <c r="H331" s="18" t="s">
        <v>7</v>
      </c>
      <c r="I331" s="69">
        <f t="shared" ref="I331:I394" si="12">D331*G331</f>
        <v>0</v>
      </c>
      <c r="J331" s="70"/>
      <c r="K331" s="8" t="s">
        <v>8</v>
      </c>
      <c r="M331" s="69">
        <f t="shared" si="10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1"/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3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4">IF(ROUNDDOWN(B333/2,0)&lt;5000,ROUNDDOWN(B333/2,0),5000)</f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3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4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3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4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3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4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3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4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3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4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3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4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3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4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3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4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3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4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3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4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3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4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3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4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3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4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3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4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3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4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3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4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3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4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3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4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3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4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3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4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3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4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3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4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3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4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3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4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3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4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3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4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3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4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3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4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3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4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3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4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3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4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3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4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3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4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3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4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3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4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3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4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3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4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3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4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3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4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3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4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3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4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3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4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3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4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3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4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3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4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3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4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3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4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3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4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3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4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3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4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3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4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3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4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3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4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3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4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3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4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3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4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3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4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3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4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3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4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3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4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3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4"/>
        <v>0</v>
      </c>
      <c r="E394" s="70"/>
      <c r="F394" s="8" t="s">
        <v>8</v>
      </c>
      <c r="G394" s="9"/>
      <c r="H394" s="18" t="s">
        <v>7</v>
      </c>
      <c r="I394" s="69">
        <f t="shared" si="12"/>
        <v>0</v>
      </c>
      <c r="J394" s="70"/>
      <c r="K394" s="8" t="s">
        <v>8</v>
      </c>
      <c r="M394" s="69">
        <f t="shared" si="13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4"/>
        <v>0</v>
      </c>
      <c r="E395" s="70"/>
      <c r="F395" s="8" t="s">
        <v>8</v>
      </c>
      <c r="G395" s="9"/>
      <c r="H395" s="18" t="s">
        <v>7</v>
      </c>
      <c r="I395" s="69">
        <f t="shared" ref="I395:I511" si="15">D395*G395</f>
        <v>0</v>
      </c>
      <c r="J395" s="70"/>
      <c r="K395" s="8" t="s">
        <v>8</v>
      </c>
      <c r="M395" s="69">
        <f t="shared" si="13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4"/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6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7">IF(ROUNDDOWN(B397/2,0)&lt;5000,ROUNDDOWN(B397/2,0),5000)</f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6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7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6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7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6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7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6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7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6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7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6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7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6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7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6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7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6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7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6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7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6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7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6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7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6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7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6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7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6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7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6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7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6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7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6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7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6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7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6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7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6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7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6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7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6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7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6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7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6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7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6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7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6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7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6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7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6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7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6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7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6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7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6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7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6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7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6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7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6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7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6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7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6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7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6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7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6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7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6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7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6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7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6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7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6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7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6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7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6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7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6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7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6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7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6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7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6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7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6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7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6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7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6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7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6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7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6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7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6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7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6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7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6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7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6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7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6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7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6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7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6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7"/>
        <v>0</v>
      </c>
      <c r="E458" s="70"/>
      <c r="F458" s="8" t="s">
        <v>8</v>
      </c>
      <c r="G458" s="9"/>
      <c r="H458" s="18" t="s">
        <v>7</v>
      </c>
      <c r="I458" s="69">
        <f t="shared" si="15"/>
        <v>0</v>
      </c>
      <c r="J458" s="70"/>
      <c r="K458" s="8" t="s">
        <v>8</v>
      </c>
      <c r="M458" s="69">
        <f t="shared" si="16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7"/>
        <v>0</v>
      </c>
      <c r="E459" s="70"/>
      <c r="F459" s="8" t="s">
        <v>8</v>
      </c>
      <c r="G459" s="9"/>
      <c r="H459" s="18" t="s">
        <v>7</v>
      </c>
      <c r="I459" s="69">
        <f t="shared" si="15"/>
        <v>0</v>
      </c>
      <c r="J459" s="70"/>
      <c r="K459" s="8" t="s">
        <v>8</v>
      </c>
      <c r="M459" s="69">
        <f t="shared" si="16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7"/>
        <v>0</v>
      </c>
      <c r="E460" s="70"/>
      <c r="F460" s="8" t="s">
        <v>8</v>
      </c>
      <c r="G460" s="9"/>
      <c r="H460" s="18" t="s">
        <v>7</v>
      </c>
      <c r="I460" s="69">
        <f t="shared" si="15"/>
        <v>0</v>
      </c>
      <c r="J460" s="70"/>
      <c r="K460" s="8" t="s">
        <v>8</v>
      </c>
      <c r="M460" s="69">
        <f t="shared" ref="M460:M511" si="18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19">IF(ROUNDDOWN(B461/2,0)&lt;5000,ROUNDDOWN(B461/2,0),5000)</f>
        <v>0</v>
      </c>
      <c r="E461" s="70"/>
      <c r="F461" s="8" t="s">
        <v>8</v>
      </c>
      <c r="G461" s="9"/>
      <c r="H461" s="18" t="s">
        <v>7</v>
      </c>
      <c r="I461" s="69">
        <f t="shared" si="15"/>
        <v>0</v>
      </c>
      <c r="J461" s="70"/>
      <c r="K461" s="8" t="s">
        <v>8</v>
      </c>
      <c r="M461" s="69">
        <f t="shared" si="18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5"/>
        <v>0</v>
      </c>
      <c r="J462" s="70"/>
      <c r="K462" s="8" t="s">
        <v>8</v>
      </c>
      <c r="M462" s="69">
        <f t="shared" si="18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5"/>
        <v>0</v>
      </c>
      <c r="J463" s="70"/>
      <c r="K463" s="8" t="s">
        <v>8</v>
      </c>
      <c r="M463" s="69">
        <f t="shared" si="18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5"/>
        <v>0</v>
      </c>
      <c r="J464" s="70"/>
      <c r="K464" s="8" t="s">
        <v>8</v>
      </c>
      <c r="M464" s="69">
        <f t="shared" si="18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5"/>
        <v>0</v>
      </c>
      <c r="J465" s="70"/>
      <c r="K465" s="8" t="s">
        <v>8</v>
      </c>
      <c r="M465" s="69">
        <f t="shared" si="18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5"/>
        <v>0</v>
      </c>
      <c r="J466" s="70"/>
      <c r="K466" s="8" t="s">
        <v>8</v>
      </c>
      <c r="M466" s="69">
        <f t="shared" si="18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5"/>
        <v>0</v>
      </c>
      <c r="J467" s="70"/>
      <c r="K467" s="8" t="s">
        <v>8</v>
      </c>
      <c r="M467" s="69">
        <f t="shared" si="18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5"/>
        <v>0</v>
      </c>
      <c r="J468" s="70"/>
      <c r="K468" s="8" t="s">
        <v>8</v>
      </c>
      <c r="M468" s="69">
        <f t="shared" si="18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5"/>
        <v>0</v>
      </c>
      <c r="J469" s="70"/>
      <c r="K469" s="8" t="s">
        <v>8</v>
      </c>
      <c r="M469" s="69">
        <f t="shared" si="18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5"/>
        <v>0</v>
      </c>
      <c r="J470" s="70"/>
      <c r="K470" s="8" t="s">
        <v>8</v>
      </c>
      <c r="M470" s="69">
        <f t="shared" si="18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5"/>
        <v>0</v>
      </c>
      <c r="J471" s="70"/>
      <c r="K471" s="8" t="s">
        <v>8</v>
      </c>
      <c r="M471" s="69">
        <f t="shared" si="18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5"/>
        <v>0</v>
      </c>
      <c r="J472" s="70"/>
      <c r="K472" s="8" t="s">
        <v>8</v>
      </c>
      <c r="M472" s="69">
        <f t="shared" si="18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5"/>
        <v>0</v>
      </c>
      <c r="J473" s="70"/>
      <c r="K473" s="8" t="s">
        <v>8</v>
      </c>
      <c r="M473" s="69">
        <f t="shared" si="18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5"/>
        <v>0</v>
      </c>
      <c r="J474" s="70"/>
      <c r="K474" s="8" t="s">
        <v>8</v>
      </c>
      <c r="M474" s="69">
        <f t="shared" si="18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5"/>
        <v>0</v>
      </c>
      <c r="J475" s="70"/>
      <c r="K475" s="8" t="s">
        <v>8</v>
      </c>
      <c r="M475" s="69">
        <f t="shared" si="18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5"/>
        <v>0</v>
      </c>
      <c r="J476" s="70"/>
      <c r="K476" s="8" t="s">
        <v>8</v>
      </c>
      <c r="M476" s="69">
        <f t="shared" si="18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5"/>
        <v>0</v>
      </c>
      <c r="J477" s="70"/>
      <c r="K477" s="8" t="s">
        <v>8</v>
      </c>
      <c r="M477" s="69">
        <f t="shared" si="18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5"/>
        <v>0</v>
      </c>
      <c r="J478" s="70"/>
      <c r="K478" s="8" t="s">
        <v>8</v>
      </c>
      <c r="M478" s="69">
        <f t="shared" si="18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5"/>
        <v>0</v>
      </c>
      <c r="J479" s="70"/>
      <c r="K479" s="8" t="s">
        <v>8</v>
      </c>
      <c r="M479" s="69">
        <f t="shared" si="18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5"/>
        <v>0</v>
      </c>
      <c r="J480" s="70"/>
      <c r="K480" s="8" t="s">
        <v>8</v>
      </c>
      <c r="M480" s="69">
        <f t="shared" si="18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5"/>
        <v>0</v>
      </c>
      <c r="J481" s="70"/>
      <c r="K481" s="8" t="s">
        <v>8</v>
      </c>
      <c r="M481" s="69">
        <f t="shared" si="18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5"/>
        <v>0</v>
      </c>
      <c r="J482" s="70"/>
      <c r="K482" s="8" t="s">
        <v>8</v>
      </c>
      <c r="M482" s="69">
        <f t="shared" si="18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5"/>
        <v>0</v>
      </c>
      <c r="J483" s="70"/>
      <c r="K483" s="8" t="s">
        <v>8</v>
      </c>
      <c r="M483" s="69">
        <f t="shared" si="18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5"/>
        <v>0</v>
      </c>
      <c r="J484" s="70"/>
      <c r="K484" s="8" t="s">
        <v>8</v>
      </c>
      <c r="M484" s="69">
        <f t="shared" si="18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5"/>
        <v>0</v>
      </c>
      <c r="J485" s="70"/>
      <c r="K485" s="8" t="s">
        <v>8</v>
      </c>
      <c r="M485" s="69">
        <f t="shared" si="18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5"/>
        <v>0</v>
      </c>
      <c r="J486" s="70"/>
      <c r="K486" s="8" t="s">
        <v>8</v>
      </c>
      <c r="M486" s="69">
        <f t="shared" si="18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5"/>
        <v>0</v>
      </c>
      <c r="J487" s="70"/>
      <c r="K487" s="8" t="s">
        <v>8</v>
      </c>
      <c r="M487" s="69">
        <f t="shared" si="18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5"/>
        <v>0</v>
      </c>
      <c r="J488" s="70"/>
      <c r="K488" s="8" t="s">
        <v>8</v>
      </c>
      <c r="M488" s="69">
        <f t="shared" si="18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5"/>
        <v>0</v>
      </c>
      <c r="J489" s="70"/>
      <c r="K489" s="8" t="s">
        <v>8</v>
      </c>
      <c r="M489" s="69">
        <f t="shared" si="18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5"/>
        <v>0</v>
      </c>
      <c r="J490" s="70"/>
      <c r="K490" s="8" t="s">
        <v>8</v>
      </c>
      <c r="M490" s="69">
        <f t="shared" si="18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5"/>
        <v>0</v>
      </c>
      <c r="J491" s="70"/>
      <c r="K491" s="8" t="s">
        <v>8</v>
      </c>
      <c r="M491" s="69">
        <f t="shared" si="18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5"/>
        <v>0</v>
      </c>
      <c r="J492" s="70"/>
      <c r="K492" s="8" t="s">
        <v>8</v>
      </c>
      <c r="M492" s="69">
        <f t="shared" si="18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5"/>
        <v>0</v>
      </c>
      <c r="J493" s="70"/>
      <c r="K493" s="8" t="s">
        <v>8</v>
      </c>
      <c r="M493" s="69">
        <f t="shared" si="18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5"/>
        <v>0</v>
      </c>
      <c r="J494" s="70"/>
      <c r="K494" s="8" t="s">
        <v>8</v>
      </c>
      <c r="M494" s="69">
        <f t="shared" si="18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5"/>
        <v>0</v>
      </c>
      <c r="J495" s="70"/>
      <c r="K495" s="8" t="s">
        <v>8</v>
      </c>
      <c r="M495" s="69">
        <f t="shared" si="18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5"/>
        <v>0</v>
      </c>
      <c r="J496" s="70"/>
      <c r="K496" s="8" t="s">
        <v>8</v>
      </c>
      <c r="M496" s="69">
        <f t="shared" si="18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5"/>
        <v>0</v>
      </c>
      <c r="J497" s="70"/>
      <c r="K497" s="8" t="s">
        <v>8</v>
      </c>
      <c r="M497" s="69">
        <f t="shared" si="18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5"/>
        <v>0</v>
      </c>
      <c r="J498" s="70"/>
      <c r="K498" s="8" t="s">
        <v>8</v>
      </c>
      <c r="M498" s="69">
        <f t="shared" si="18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5"/>
        <v>0</v>
      </c>
      <c r="J499" s="70"/>
      <c r="K499" s="8" t="s">
        <v>8</v>
      </c>
      <c r="M499" s="69">
        <f t="shared" si="18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5"/>
        <v>0</v>
      </c>
      <c r="J500" s="70"/>
      <c r="K500" s="8" t="s">
        <v>8</v>
      </c>
      <c r="M500" s="69">
        <f t="shared" si="18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5"/>
        <v>0</v>
      </c>
      <c r="J501" s="70"/>
      <c r="K501" s="8" t="s">
        <v>8</v>
      </c>
      <c r="M501" s="69">
        <f t="shared" si="18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5"/>
        <v>0</v>
      </c>
      <c r="J502" s="70"/>
      <c r="K502" s="8" t="s">
        <v>8</v>
      </c>
      <c r="M502" s="69">
        <f t="shared" si="18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5"/>
        <v>0</v>
      </c>
      <c r="J503" s="70"/>
      <c r="K503" s="8" t="s">
        <v>8</v>
      </c>
      <c r="M503" s="69">
        <f t="shared" si="18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5"/>
        <v>0</v>
      </c>
      <c r="J504" s="70"/>
      <c r="K504" s="8" t="s">
        <v>8</v>
      </c>
      <c r="M504" s="69">
        <f t="shared" si="18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5"/>
        <v>0</v>
      </c>
      <c r="J505" s="70"/>
      <c r="K505" s="8" t="s">
        <v>8</v>
      </c>
      <c r="M505" s="69">
        <f t="shared" si="18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5"/>
        <v>0</v>
      </c>
      <c r="J506" s="70"/>
      <c r="K506" s="8" t="s">
        <v>8</v>
      </c>
      <c r="M506" s="69">
        <f t="shared" si="18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5"/>
        <v>0</v>
      </c>
      <c r="J507" s="70"/>
      <c r="K507" s="8" t="s">
        <v>8</v>
      </c>
      <c r="M507" s="69">
        <f t="shared" si="18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5"/>
        <v>0</v>
      </c>
      <c r="J508" s="70"/>
      <c r="K508" s="8" t="s">
        <v>8</v>
      </c>
      <c r="M508" s="69">
        <f t="shared" si="18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5"/>
        <v>0</v>
      </c>
      <c r="J509" s="70"/>
      <c r="K509" s="8" t="s">
        <v>8</v>
      </c>
      <c r="M509" s="69">
        <f t="shared" si="18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5"/>
        <v>0</v>
      </c>
      <c r="J510" s="70"/>
      <c r="K510" s="8" t="s">
        <v>8</v>
      </c>
      <c r="M510" s="69">
        <f t="shared" si="18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5"/>
        <v>0</v>
      </c>
      <c r="J511" s="70"/>
      <c r="K511" s="8" t="s">
        <v>8</v>
      </c>
      <c r="M511" s="69">
        <f t="shared" si="18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3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Q524"/>
  <sheetViews>
    <sheetView view="pageBreakPreview" zoomScaleNormal="100" zoomScaleSheetLayoutView="100" workbookViewId="0">
      <selection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20" t="s">
        <v>21</v>
      </c>
      <c r="K1" s="10"/>
      <c r="O1" s="10" t="str">
        <f>IF(M6=INT(M6), "", "小数あり")</f>
        <v/>
      </c>
      <c r="Q1" s="7"/>
    </row>
    <row r="2" spans="1:17" ht="15.75" customHeight="1" x14ac:dyDescent="0.25">
      <c r="B2" s="20" t="s">
        <v>22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</v>
      </c>
      <c r="C4" s="72"/>
      <c r="D4" s="72"/>
      <c r="E4" s="73"/>
      <c r="G4" s="65" t="s">
        <v>23</v>
      </c>
      <c r="H4" s="65"/>
      <c r="I4" s="65"/>
      <c r="J4" s="65"/>
      <c r="K4" s="65"/>
      <c r="M4" s="80" t="str">
        <f>G4</f>
        <v>上限３千円分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7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24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>IF(ROUNDDOWN(B12/2,0)&lt;3000,ROUNDDOWN(B12/2,0),3000)</f>
        <v>0</v>
      </c>
      <c r="E12" s="70"/>
      <c r="F12" s="8" t="s">
        <v>8</v>
      </c>
      <c r="G12" s="9"/>
      <c r="H12" s="18" t="s">
        <v>7</v>
      </c>
      <c r="I12" s="69">
        <f t="shared" ref="I12:I266" si="0">D12*G12</f>
        <v>0</v>
      </c>
      <c r="J12" s="70"/>
      <c r="K12" s="8" t="s">
        <v>8</v>
      </c>
      <c r="M12" s="69">
        <f t="shared" ref="M12:M75" si="1">B12*G12</f>
        <v>0</v>
      </c>
      <c r="N12" s="70"/>
      <c r="O12" s="8" t="s">
        <v>8</v>
      </c>
      <c r="Q12" s="7"/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2">IF(ROUNDDOWN(B13/2,0)&lt;3000,ROUNDDOWN(B13/2,0),3000)</f>
        <v>0</v>
      </c>
      <c r="E13" s="70"/>
      <c r="F13" s="8" t="s">
        <v>8</v>
      </c>
      <c r="G13" s="9"/>
      <c r="H13" s="18" t="s">
        <v>7</v>
      </c>
      <c r="I13" s="69">
        <f t="shared" si="0"/>
        <v>0</v>
      </c>
      <c r="J13" s="70"/>
      <c r="K13" s="8" t="s">
        <v>8</v>
      </c>
      <c r="M13" s="69">
        <f t="shared" si="1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2"/>
        <v>0</v>
      </c>
      <c r="E14" s="70"/>
      <c r="F14" s="8" t="s">
        <v>8</v>
      </c>
      <c r="G14" s="9"/>
      <c r="H14" s="18" t="s">
        <v>7</v>
      </c>
      <c r="I14" s="69">
        <f t="shared" si="0"/>
        <v>0</v>
      </c>
      <c r="J14" s="70"/>
      <c r="K14" s="8" t="s">
        <v>8</v>
      </c>
      <c r="M14" s="69">
        <f t="shared" si="1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2"/>
        <v>0</v>
      </c>
      <c r="E15" s="70"/>
      <c r="F15" s="8" t="s">
        <v>8</v>
      </c>
      <c r="G15" s="9"/>
      <c r="H15" s="18" t="s">
        <v>7</v>
      </c>
      <c r="I15" s="69">
        <f t="shared" si="0"/>
        <v>0</v>
      </c>
      <c r="J15" s="70"/>
      <c r="K15" s="8" t="s">
        <v>8</v>
      </c>
      <c r="M15" s="69">
        <f t="shared" si="1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2"/>
        <v>0</v>
      </c>
      <c r="E16" s="70"/>
      <c r="F16" s="8" t="s">
        <v>8</v>
      </c>
      <c r="G16" s="9"/>
      <c r="H16" s="18" t="s">
        <v>7</v>
      </c>
      <c r="I16" s="69">
        <f t="shared" si="0"/>
        <v>0</v>
      </c>
      <c r="J16" s="70"/>
      <c r="K16" s="8" t="s">
        <v>8</v>
      </c>
      <c r="M16" s="69">
        <f t="shared" si="1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2"/>
        <v>0</v>
      </c>
      <c r="E17" s="70"/>
      <c r="F17" s="8" t="s">
        <v>8</v>
      </c>
      <c r="G17" s="9"/>
      <c r="H17" s="18" t="s">
        <v>7</v>
      </c>
      <c r="I17" s="69">
        <f t="shared" si="0"/>
        <v>0</v>
      </c>
      <c r="J17" s="70"/>
      <c r="K17" s="8" t="s">
        <v>8</v>
      </c>
      <c r="M17" s="69">
        <f t="shared" si="1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2"/>
        <v>0</v>
      </c>
      <c r="E18" s="70"/>
      <c r="F18" s="8" t="s">
        <v>8</v>
      </c>
      <c r="G18" s="9"/>
      <c r="H18" s="18" t="s">
        <v>7</v>
      </c>
      <c r="I18" s="69">
        <f t="shared" si="0"/>
        <v>0</v>
      </c>
      <c r="J18" s="70"/>
      <c r="K18" s="8" t="s">
        <v>8</v>
      </c>
      <c r="M18" s="69">
        <f t="shared" si="1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2"/>
        <v>0</v>
      </c>
      <c r="E19" s="70"/>
      <c r="F19" s="8" t="s">
        <v>8</v>
      </c>
      <c r="G19" s="9"/>
      <c r="H19" s="18" t="s">
        <v>7</v>
      </c>
      <c r="I19" s="69">
        <f t="shared" si="0"/>
        <v>0</v>
      </c>
      <c r="J19" s="70"/>
      <c r="K19" s="8" t="s">
        <v>8</v>
      </c>
      <c r="M19" s="69">
        <f t="shared" si="1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2"/>
        <v>0</v>
      </c>
      <c r="E20" s="70"/>
      <c r="F20" s="8" t="s">
        <v>8</v>
      </c>
      <c r="G20" s="9"/>
      <c r="H20" s="18" t="s">
        <v>7</v>
      </c>
      <c r="I20" s="69">
        <f t="shared" si="0"/>
        <v>0</v>
      </c>
      <c r="J20" s="70"/>
      <c r="K20" s="8" t="s">
        <v>8</v>
      </c>
      <c r="M20" s="69">
        <f t="shared" si="1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2"/>
        <v>0</v>
      </c>
      <c r="E21" s="70"/>
      <c r="F21" s="8" t="s">
        <v>8</v>
      </c>
      <c r="G21" s="9"/>
      <c r="H21" s="18" t="s">
        <v>7</v>
      </c>
      <c r="I21" s="69">
        <f t="shared" si="0"/>
        <v>0</v>
      </c>
      <c r="J21" s="70"/>
      <c r="K21" s="8" t="s">
        <v>8</v>
      </c>
      <c r="M21" s="69">
        <f t="shared" si="1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2"/>
        <v>0</v>
      </c>
      <c r="E22" s="70"/>
      <c r="F22" s="8" t="s">
        <v>8</v>
      </c>
      <c r="G22" s="9"/>
      <c r="H22" s="18" t="s">
        <v>7</v>
      </c>
      <c r="I22" s="69">
        <f t="shared" si="0"/>
        <v>0</v>
      </c>
      <c r="J22" s="70"/>
      <c r="K22" s="8" t="s">
        <v>8</v>
      </c>
      <c r="M22" s="69">
        <f t="shared" si="1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2"/>
        <v>0</v>
      </c>
      <c r="E23" s="70"/>
      <c r="F23" s="8" t="s">
        <v>8</v>
      </c>
      <c r="G23" s="9"/>
      <c r="H23" s="18" t="s">
        <v>7</v>
      </c>
      <c r="I23" s="69">
        <f t="shared" si="0"/>
        <v>0</v>
      </c>
      <c r="J23" s="70"/>
      <c r="K23" s="8" t="s">
        <v>8</v>
      </c>
      <c r="M23" s="69">
        <f t="shared" si="1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2"/>
        <v>0</v>
      </c>
      <c r="E24" s="70"/>
      <c r="F24" s="8" t="s">
        <v>8</v>
      </c>
      <c r="G24" s="9"/>
      <c r="H24" s="18" t="s">
        <v>7</v>
      </c>
      <c r="I24" s="69">
        <f t="shared" si="0"/>
        <v>0</v>
      </c>
      <c r="J24" s="70"/>
      <c r="K24" s="8" t="s">
        <v>8</v>
      </c>
      <c r="M24" s="69">
        <f t="shared" si="1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2"/>
        <v>0</v>
      </c>
      <c r="E25" s="70"/>
      <c r="F25" s="8" t="s">
        <v>8</v>
      </c>
      <c r="G25" s="9"/>
      <c r="H25" s="18" t="s">
        <v>7</v>
      </c>
      <c r="I25" s="69">
        <f t="shared" si="0"/>
        <v>0</v>
      </c>
      <c r="J25" s="70"/>
      <c r="K25" s="8" t="s">
        <v>8</v>
      </c>
      <c r="M25" s="69">
        <f t="shared" si="1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2"/>
        <v>0</v>
      </c>
      <c r="E26" s="70"/>
      <c r="F26" s="8" t="s">
        <v>8</v>
      </c>
      <c r="G26" s="9"/>
      <c r="H26" s="18" t="s">
        <v>7</v>
      </c>
      <c r="I26" s="69">
        <f t="shared" si="0"/>
        <v>0</v>
      </c>
      <c r="J26" s="70"/>
      <c r="K26" s="8" t="s">
        <v>8</v>
      </c>
      <c r="M26" s="69">
        <f t="shared" si="1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2"/>
        <v>0</v>
      </c>
      <c r="E27" s="70"/>
      <c r="F27" s="8" t="s">
        <v>8</v>
      </c>
      <c r="G27" s="9"/>
      <c r="H27" s="18" t="s">
        <v>7</v>
      </c>
      <c r="I27" s="69">
        <f t="shared" si="0"/>
        <v>0</v>
      </c>
      <c r="J27" s="70"/>
      <c r="K27" s="8" t="s">
        <v>8</v>
      </c>
      <c r="M27" s="69">
        <f t="shared" si="1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2"/>
        <v>0</v>
      </c>
      <c r="E28" s="70"/>
      <c r="F28" s="8" t="s">
        <v>8</v>
      </c>
      <c r="G28" s="9"/>
      <c r="H28" s="18" t="s">
        <v>7</v>
      </c>
      <c r="I28" s="69">
        <f t="shared" si="0"/>
        <v>0</v>
      </c>
      <c r="J28" s="70"/>
      <c r="K28" s="8" t="s">
        <v>8</v>
      </c>
      <c r="M28" s="69">
        <f t="shared" si="1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2"/>
        <v>0</v>
      </c>
      <c r="E29" s="70"/>
      <c r="F29" s="8" t="s">
        <v>8</v>
      </c>
      <c r="G29" s="9"/>
      <c r="H29" s="18" t="s">
        <v>7</v>
      </c>
      <c r="I29" s="69">
        <f t="shared" si="0"/>
        <v>0</v>
      </c>
      <c r="J29" s="70"/>
      <c r="K29" s="8" t="s">
        <v>8</v>
      </c>
      <c r="M29" s="69">
        <f t="shared" si="1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2"/>
        <v>0</v>
      </c>
      <c r="E30" s="70"/>
      <c r="F30" s="8" t="s">
        <v>8</v>
      </c>
      <c r="G30" s="9"/>
      <c r="H30" s="18" t="s">
        <v>7</v>
      </c>
      <c r="I30" s="69">
        <f t="shared" si="0"/>
        <v>0</v>
      </c>
      <c r="J30" s="70"/>
      <c r="K30" s="8" t="s">
        <v>8</v>
      </c>
      <c r="M30" s="69">
        <f t="shared" si="1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2"/>
        <v>0</v>
      </c>
      <c r="E31" s="70"/>
      <c r="F31" s="8" t="s">
        <v>8</v>
      </c>
      <c r="G31" s="9"/>
      <c r="H31" s="18" t="s">
        <v>7</v>
      </c>
      <c r="I31" s="69">
        <f t="shared" si="0"/>
        <v>0</v>
      </c>
      <c r="J31" s="70"/>
      <c r="K31" s="8" t="s">
        <v>8</v>
      </c>
      <c r="M31" s="69">
        <f t="shared" si="1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2"/>
        <v>0</v>
      </c>
      <c r="E32" s="70"/>
      <c r="F32" s="8" t="s">
        <v>8</v>
      </c>
      <c r="G32" s="9"/>
      <c r="H32" s="18" t="s">
        <v>7</v>
      </c>
      <c r="I32" s="69">
        <f t="shared" si="0"/>
        <v>0</v>
      </c>
      <c r="J32" s="70"/>
      <c r="K32" s="8" t="s">
        <v>8</v>
      </c>
      <c r="M32" s="69">
        <f t="shared" si="1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2"/>
        <v>0</v>
      </c>
      <c r="E33" s="70"/>
      <c r="F33" s="8" t="s">
        <v>8</v>
      </c>
      <c r="G33" s="9"/>
      <c r="H33" s="18" t="s">
        <v>7</v>
      </c>
      <c r="I33" s="69">
        <f t="shared" si="0"/>
        <v>0</v>
      </c>
      <c r="J33" s="70"/>
      <c r="K33" s="8" t="s">
        <v>8</v>
      </c>
      <c r="M33" s="69">
        <f t="shared" si="1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2"/>
        <v>0</v>
      </c>
      <c r="E34" s="70"/>
      <c r="F34" s="8" t="s">
        <v>8</v>
      </c>
      <c r="G34" s="9"/>
      <c r="H34" s="18" t="s">
        <v>7</v>
      </c>
      <c r="I34" s="69">
        <f t="shared" si="0"/>
        <v>0</v>
      </c>
      <c r="J34" s="70"/>
      <c r="K34" s="8" t="s">
        <v>8</v>
      </c>
      <c r="M34" s="69">
        <f t="shared" si="1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2"/>
        <v>0</v>
      </c>
      <c r="E35" s="70"/>
      <c r="F35" s="8" t="s">
        <v>8</v>
      </c>
      <c r="G35" s="9"/>
      <c r="H35" s="18" t="s">
        <v>7</v>
      </c>
      <c r="I35" s="69">
        <f t="shared" si="0"/>
        <v>0</v>
      </c>
      <c r="J35" s="70"/>
      <c r="K35" s="8" t="s">
        <v>8</v>
      </c>
      <c r="M35" s="69">
        <f t="shared" si="1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2"/>
        <v>0</v>
      </c>
      <c r="E36" s="70"/>
      <c r="F36" s="8" t="s">
        <v>8</v>
      </c>
      <c r="G36" s="9"/>
      <c r="H36" s="18" t="s">
        <v>7</v>
      </c>
      <c r="I36" s="69">
        <f t="shared" si="0"/>
        <v>0</v>
      </c>
      <c r="J36" s="70"/>
      <c r="K36" s="8" t="s">
        <v>8</v>
      </c>
      <c r="M36" s="69">
        <f t="shared" si="1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2"/>
        <v>0</v>
      </c>
      <c r="E37" s="70"/>
      <c r="F37" s="8" t="s">
        <v>8</v>
      </c>
      <c r="G37" s="9"/>
      <c r="H37" s="18" t="s">
        <v>7</v>
      </c>
      <c r="I37" s="69">
        <f t="shared" si="0"/>
        <v>0</v>
      </c>
      <c r="J37" s="70"/>
      <c r="K37" s="8" t="s">
        <v>8</v>
      </c>
      <c r="M37" s="69">
        <f t="shared" si="1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2"/>
        <v>0</v>
      </c>
      <c r="E38" s="70"/>
      <c r="F38" s="8" t="s">
        <v>8</v>
      </c>
      <c r="G38" s="9"/>
      <c r="H38" s="18" t="s">
        <v>7</v>
      </c>
      <c r="I38" s="69">
        <f t="shared" si="0"/>
        <v>0</v>
      </c>
      <c r="J38" s="70"/>
      <c r="K38" s="8" t="s">
        <v>8</v>
      </c>
      <c r="M38" s="69">
        <f t="shared" si="1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2"/>
        <v>0</v>
      </c>
      <c r="E39" s="70"/>
      <c r="F39" s="8" t="s">
        <v>8</v>
      </c>
      <c r="G39" s="9"/>
      <c r="H39" s="18" t="s">
        <v>7</v>
      </c>
      <c r="I39" s="69">
        <f t="shared" si="0"/>
        <v>0</v>
      </c>
      <c r="J39" s="70"/>
      <c r="K39" s="8" t="s">
        <v>8</v>
      </c>
      <c r="M39" s="69">
        <f t="shared" si="1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2"/>
        <v>0</v>
      </c>
      <c r="E40" s="70"/>
      <c r="F40" s="8" t="s">
        <v>8</v>
      </c>
      <c r="G40" s="9"/>
      <c r="H40" s="18" t="s">
        <v>7</v>
      </c>
      <c r="I40" s="69">
        <f t="shared" si="0"/>
        <v>0</v>
      </c>
      <c r="J40" s="70"/>
      <c r="K40" s="8" t="s">
        <v>8</v>
      </c>
      <c r="M40" s="69">
        <f t="shared" si="1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2"/>
        <v>0</v>
      </c>
      <c r="E41" s="70"/>
      <c r="F41" s="8" t="s">
        <v>8</v>
      </c>
      <c r="G41" s="9"/>
      <c r="H41" s="18" t="s">
        <v>7</v>
      </c>
      <c r="I41" s="69">
        <f t="shared" si="0"/>
        <v>0</v>
      </c>
      <c r="J41" s="70"/>
      <c r="K41" s="8" t="s">
        <v>8</v>
      </c>
      <c r="M41" s="69">
        <f t="shared" si="1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2"/>
        <v>0</v>
      </c>
      <c r="E42" s="70"/>
      <c r="F42" s="8" t="s">
        <v>8</v>
      </c>
      <c r="G42" s="9"/>
      <c r="H42" s="18" t="s">
        <v>7</v>
      </c>
      <c r="I42" s="69">
        <f t="shared" si="0"/>
        <v>0</v>
      </c>
      <c r="J42" s="70"/>
      <c r="K42" s="8" t="s">
        <v>8</v>
      </c>
      <c r="M42" s="69">
        <f t="shared" si="1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2"/>
        <v>0</v>
      </c>
      <c r="E43" s="70"/>
      <c r="F43" s="8" t="s">
        <v>8</v>
      </c>
      <c r="G43" s="9"/>
      <c r="H43" s="18" t="s">
        <v>7</v>
      </c>
      <c r="I43" s="69">
        <f t="shared" si="0"/>
        <v>0</v>
      </c>
      <c r="J43" s="70"/>
      <c r="K43" s="8" t="s">
        <v>8</v>
      </c>
      <c r="M43" s="69">
        <f t="shared" si="1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2"/>
        <v>0</v>
      </c>
      <c r="E44" s="70"/>
      <c r="F44" s="8" t="s">
        <v>8</v>
      </c>
      <c r="G44" s="9"/>
      <c r="H44" s="18" t="s">
        <v>7</v>
      </c>
      <c r="I44" s="69">
        <f t="shared" si="0"/>
        <v>0</v>
      </c>
      <c r="J44" s="70"/>
      <c r="K44" s="8" t="s">
        <v>8</v>
      </c>
      <c r="M44" s="69">
        <f t="shared" si="1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2"/>
        <v>0</v>
      </c>
      <c r="E45" s="70"/>
      <c r="F45" s="8" t="s">
        <v>8</v>
      </c>
      <c r="G45" s="9"/>
      <c r="H45" s="18" t="s">
        <v>7</v>
      </c>
      <c r="I45" s="69">
        <f t="shared" si="0"/>
        <v>0</v>
      </c>
      <c r="J45" s="70"/>
      <c r="K45" s="8" t="s">
        <v>8</v>
      </c>
      <c r="M45" s="69">
        <f t="shared" si="1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2"/>
        <v>0</v>
      </c>
      <c r="E46" s="70"/>
      <c r="F46" s="8" t="s">
        <v>8</v>
      </c>
      <c r="G46" s="9"/>
      <c r="H46" s="18" t="s">
        <v>7</v>
      </c>
      <c r="I46" s="69">
        <f t="shared" si="0"/>
        <v>0</v>
      </c>
      <c r="J46" s="70"/>
      <c r="K46" s="8" t="s">
        <v>8</v>
      </c>
      <c r="M46" s="69">
        <f t="shared" si="1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2"/>
        <v>0</v>
      </c>
      <c r="E47" s="70"/>
      <c r="F47" s="8" t="s">
        <v>8</v>
      </c>
      <c r="G47" s="9"/>
      <c r="H47" s="18" t="s">
        <v>7</v>
      </c>
      <c r="I47" s="69">
        <f t="shared" si="0"/>
        <v>0</v>
      </c>
      <c r="J47" s="70"/>
      <c r="K47" s="8" t="s">
        <v>8</v>
      </c>
      <c r="M47" s="69">
        <f t="shared" si="1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2"/>
        <v>0</v>
      </c>
      <c r="E48" s="70"/>
      <c r="F48" s="8" t="s">
        <v>8</v>
      </c>
      <c r="G48" s="9"/>
      <c r="H48" s="18" t="s">
        <v>7</v>
      </c>
      <c r="I48" s="69">
        <f t="shared" si="0"/>
        <v>0</v>
      </c>
      <c r="J48" s="70"/>
      <c r="K48" s="8" t="s">
        <v>8</v>
      </c>
      <c r="M48" s="69">
        <f t="shared" si="1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2"/>
        <v>0</v>
      </c>
      <c r="E49" s="70"/>
      <c r="F49" s="8" t="s">
        <v>8</v>
      </c>
      <c r="G49" s="9"/>
      <c r="H49" s="18" t="s">
        <v>7</v>
      </c>
      <c r="I49" s="69">
        <f t="shared" si="0"/>
        <v>0</v>
      </c>
      <c r="J49" s="70"/>
      <c r="K49" s="8" t="s">
        <v>8</v>
      </c>
      <c r="M49" s="69">
        <f t="shared" si="1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2"/>
        <v>0</v>
      </c>
      <c r="E50" s="70"/>
      <c r="F50" s="8" t="s">
        <v>8</v>
      </c>
      <c r="G50" s="9"/>
      <c r="H50" s="18" t="s">
        <v>7</v>
      </c>
      <c r="I50" s="69">
        <f t="shared" si="0"/>
        <v>0</v>
      </c>
      <c r="J50" s="70"/>
      <c r="K50" s="8" t="s">
        <v>8</v>
      </c>
      <c r="M50" s="69">
        <f t="shared" si="1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2"/>
        <v>0</v>
      </c>
      <c r="E51" s="70"/>
      <c r="F51" s="8" t="s">
        <v>8</v>
      </c>
      <c r="G51" s="9"/>
      <c r="H51" s="18" t="s">
        <v>7</v>
      </c>
      <c r="I51" s="69">
        <f t="shared" si="0"/>
        <v>0</v>
      </c>
      <c r="J51" s="70"/>
      <c r="K51" s="8" t="s">
        <v>8</v>
      </c>
      <c r="M51" s="69">
        <f t="shared" si="1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2"/>
        <v>0</v>
      </c>
      <c r="E52" s="70"/>
      <c r="F52" s="8" t="s">
        <v>8</v>
      </c>
      <c r="G52" s="9"/>
      <c r="H52" s="18" t="s">
        <v>7</v>
      </c>
      <c r="I52" s="69">
        <f t="shared" si="0"/>
        <v>0</v>
      </c>
      <c r="J52" s="70"/>
      <c r="K52" s="8" t="s">
        <v>8</v>
      </c>
      <c r="M52" s="69">
        <f t="shared" si="1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2"/>
        <v>0</v>
      </c>
      <c r="E53" s="70"/>
      <c r="F53" s="8" t="s">
        <v>8</v>
      </c>
      <c r="G53" s="9"/>
      <c r="H53" s="18" t="s">
        <v>7</v>
      </c>
      <c r="I53" s="69">
        <f t="shared" si="0"/>
        <v>0</v>
      </c>
      <c r="J53" s="70"/>
      <c r="K53" s="8" t="s">
        <v>8</v>
      </c>
      <c r="M53" s="69">
        <f t="shared" si="1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2"/>
        <v>0</v>
      </c>
      <c r="E54" s="70"/>
      <c r="F54" s="8" t="s">
        <v>8</v>
      </c>
      <c r="G54" s="9"/>
      <c r="H54" s="18" t="s">
        <v>7</v>
      </c>
      <c r="I54" s="69">
        <f t="shared" si="0"/>
        <v>0</v>
      </c>
      <c r="J54" s="70"/>
      <c r="K54" s="8" t="s">
        <v>8</v>
      </c>
      <c r="M54" s="69">
        <f t="shared" si="1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2"/>
        <v>0</v>
      </c>
      <c r="E55" s="70"/>
      <c r="F55" s="8" t="s">
        <v>8</v>
      </c>
      <c r="G55" s="9"/>
      <c r="H55" s="18" t="s">
        <v>7</v>
      </c>
      <c r="I55" s="69">
        <f t="shared" si="0"/>
        <v>0</v>
      </c>
      <c r="J55" s="70"/>
      <c r="K55" s="8" t="s">
        <v>8</v>
      </c>
      <c r="M55" s="69">
        <f t="shared" si="1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2"/>
        <v>0</v>
      </c>
      <c r="E56" s="70"/>
      <c r="F56" s="8" t="s">
        <v>8</v>
      </c>
      <c r="G56" s="9"/>
      <c r="H56" s="18" t="s">
        <v>7</v>
      </c>
      <c r="I56" s="69">
        <f t="shared" si="0"/>
        <v>0</v>
      </c>
      <c r="J56" s="70"/>
      <c r="K56" s="8" t="s">
        <v>8</v>
      </c>
      <c r="M56" s="69">
        <f t="shared" si="1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2"/>
        <v>0</v>
      </c>
      <c r="E57" s="70"/>
      <c r="F57" s="8" t="s">
        <v>8</v>
      </c>
      <c r="G57" s="9"/>
      <c r="H57" s="18" t="s">
        <v>7</v>
      </c>
      <c r="I57" s="69">
        <f t="shared" si="0"/>
        <v>0</v>
      </c>
      <c r="J57" s="70"/>
      <c r="K57" s="8" t="s">
        <v>8</v>
      </c>
      <c r="M57" s="69">
        <f t="shared" si="1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2"/>
        <v>0</v>
      </c>
      <c r="E58" s="70"/>
      <c r="F58" s="8" t="s">
        <v>8</v>
      </c>
      <c r="G58" s="9"/>
      <c r="H58" s="18" t="s">
        <v>7</v>
      </c>
      <c r="I58" s="69">
        <f t="shared" si="0"/>
        <v>0</v>
      </c>
      <c r="J58" s="70"/>
      <c r="K58" s="8" t="s">
        <v>8</v>
      </c>
      <c r="M58" s="69">
        <f t="shared" si="1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2"/>
        <v>0</v>
      </c>
      <c r="E59" s="70"/>
      <c r="F59" s="8" t="s">
        <v>8</v>
      </c>
      <c r="G59" s="9"/>
      <c r="H59" s="18" t="s">
        <v>7</v>
      </c>
      <c r="I59" s="69">
        <f t="shared" si="0"/>
        <v>0</v>
      </c>
      <c r="J59" s="70"/>
      <c r="K59" s="8" t="s">
        <v>8</v>
      </c>
      <c r="M59" s="69">
        <f t="shared" si="1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2"/>
        <v>0</v>
      </c>
      <c r="E60" s="70"/>
      <c r="F60" s="8" t="s">
        <v>8</v>
      </c>
      <c r="G60" s="9"/>
      <c r="H60" s="18" t="s">
        <v>7</v>
      </c>
      <c r="I60" s="69">
        <f t="shared" si="0"/>
        <v>0</v>
      </c>
      <c r="J60" s="70"/>
      <c r="K60" s="8" t="s">
        <v>8</v>
      </c>
      <c r="M60" s="69">
        <f t="shared" si="1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2"/>
        <v>0</v>
      </c>
      <c r="E61" s="70"/>
      <c r="F61" s="8" t="s">
        <v>8</v>
      </c>
      <c r="G61" s="9"/>
      <c r="H61" s="18" t="s">
        <v>7</v>
      </c>
      <c r="I61" s="69">
        <f t="shared" si="0"/>
        <v>0</v>
      </c>
      <c r="J61" s="70"/>
      <c r="K61" s="8" t="s">
        <v>8</v>
      </c>
      <c r="M61" s="69">
        <f t="shared" si="1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2"/>
        <v>0</v>
      </c>
      <c r="E62" s="70"/>
      <c r="F62" s="8" t="s">
        <v>8</v>
      </c>
      <c r="G62" s="9"/>
      <c r="H62" s="18" t="s">
        <v>7</v>
      </c>
      <c r="I62" s="69">
        <f t="shared" si="0"/>
        <v>0</v>
      </c>
      <c r="J62" s="70"/>
      <c r="K62" s="8" t="s">
        <v>8</v>
      </c>
      <c r="M62" s="69">
        <f t="shared" si="1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2"/>
        <v>0</v>
      </c>
      <c r="E63" s="70"/>
      <c r="F63" s="8" t="s">
        <v>8</v>
      </c>
      <c r="G63" s="9"/>
      <c r="H63" s="18" t="s">
        <v>7</v>
      </c>
      <c r="I63" s="69">
        <f t="shared" si="0"/>
        <v>0</v>
      </c>
      <c r="J63" s="70"/>
      <c r="K63" s="8" t="s">
        <v>8</v>
      </c>
      <c r="M63" s="69">
        <f t="shared" si="1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2"/>
        <v>0</v>
      </c>
      <c r="E64" s="70"/>
      <c r="F64" s="8" t="s">
        <v>8</v>
      </c>
      <c r="G64" s="9"/>
      <c r="H64" s="18" t="s">
        <v>7</v>
      </c>
      <c r="I64" s="69">
        <f t="shared" si="0"/>
        <v>0</v>
      </c>
      <c r="J64" s="70"/>
      <c r="K64" s="8" t="s">
        <v>8</v>
      </c>
      <c r="M64" s="69">
        <f t="shared" si="1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2"/>
        <v>0</v>
      </c>
      <c r="E65" s="70"/>
      <c r="F65" s="8" t="s">
        <v>8</v>
      </c>
      <c r="G65" s="9"/>
      <c r="H65" s="18" t="s">
        <v>7</v>
      </c>
      <c r="I65" s="69">
        <f t="shared" si="0"/>
        <v>0</v>
      </c>
      <c r="J65" s="70"/>
      <c r="K65" s="8" t="s">
        <v>8</v>
      </c>
      <c r="M65" s="69">
        <f t="shared" si="1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2"/>
        <v>0</v>
      </c>
      <c r="E66" s="70"/>
      <c r="F66" s="8" t="s">
        <v>8</v>
      </c>
      <c r="G66" s="9"/>
      <c r="H66" s="18" t="s">
        <v>7</v>
      </c>
      <c r="I66" s="69">
        <f t="shared" si="0"/>
        <v>0</v>
      </c>
      <c r="J66" s="70"/>
      <c r="K66" s="8" t="s">
        <v>8</v>
      </c>
      <c r="M66" s="69">
        <f t="shared" si="1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2"/>
        <v>0</v>
      </c>
      <c r="E67" s="70"/>
      <c r="F67" s="8" t="s">
        <v>8</v>
      </c>
      <c r="G67" s="9"/>
      <c r="H67" s="18" t="s">
        <v>7</v>
      </c>
      <c r="I67" s="69">
        <f t="shared" si="0"/>
        <v>0</v>
      </c>
      <c r="J67" s="70"/>
      <c r="K67" s="8" t="s">
        <v>8</v>
      </c>
      <c r="M67" s="69">
        <f t="shared" si="1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2"/>
        <v>0</v>
      </c>
      <c r="E68" s="70"/>
      <c r="F68" s="8" t="s">
        <v>8</v>
      </c>
      <c r="G68" s="9"/>
      <c r="H68" s="18" t="s">
        <v>7</v>
      </c>
      <c r="I68" s="69">
        <f t="shared" si="0"/>
        <v>0</v>
      </c>
      <c r="J68" s="70"/>
      <c r="K68" s="8" t="s">
        <v>8</v>
      </c>
      <c r="M68" s="69">
        <f t="shared" si="1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2"/>
        <v>0</v>
      </c>
      <c r="E69" s="70"/>
      <c r="F69" s="8" t="s">
        <v>8</v>
      </c>
      <c r="G69" s="9"/>
      <c r="H69" s="18" t="s">
        <v>7</v>
      </c>
      <c r="I69" s="69">
        <f t="shared" si="0"/>
        <v>0</v>
      </c>
      <c r="J69" s="70"/>
      <c r="K69" s="8" t="s">
        <v>8</v>
      </c>
      <c r="M69" s="69">
        <f t="shared" si="1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2"/>
        <v>0</v>
      </c>
      <c r="E70" s="70"/>
      <c r="F70" s="8" t="s">
        <v>8</v>
      </c>
      <c r="G70" s="9"/>
      <c r="H70" s="18" t="s">
        <v>7</v>
      </c>
      <c r="I70" s="69">
        <f t="shared" si="0"/>
        <v>0</v>
      </c>
      <c r="J70" s="70"/>
      <c r="K70" s="8" t="s">
        <v>8</v>
      </c>
      <c r="M70" s="69">
        <f t="shared" si="1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2"/>
        <v>0</v>
      </c>
      <c r="E71" s="70"/>
      <c r="F71" s="8" t="s">
        <v>8</v>
      </c>
      <c r="G71" s="9"/>
      <c r="H71" s="18" t="s">
        <v>7</v>
      </c>
      <c r="I71" s="69">
        <f t="shared" si="0"/>
        <v>0</v>
      </c>
      <c r="J71" s="70"/>
      <c r="K71" s="8" t="s">
        <v>8</v>
      </c>
      <c r="M71" s="69">
        <f t="shared" si="1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2"/>
        <v>0</v>
      </c>
      <c r="E72" s="70"/>
      <c r="F72" s="8" t="s">
        <v>8</v>
      </c>
      <c r="G72" s="9"/>
      <c r="H72" s="18" t="s">
        <v>7</v>
      </c>
      <c r="I72" s="69">
        <f t="shared" si="0"/>
        <v>0</v>
      </c>
      <c r="J72" s="70"/>
      <c r="K72" s="8" t="s">
        <v>8</v>
      </c>
      <c r="M72" s="69">
        <f t="shared" si="1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2"/>
        <v>0</v>
      </c>
      <c r="E73" s="70"/>
      <c r="F73" s="8" t="s">
        <v>8</v>
      </c>
      <c r="G73" s="9"/>
      <c r="H73" s="18" t="s">
        <v>7</v>
      </c>
      <c r="I73" s="69">
        <f t="shared" si="0"/>
        <v>0</v>
      </c>
      <c r="J73" s="70"/>
      <c r="K73" s="8" t="s">
        <v>8</v>
      </c>
      <c r="M73" s="69">
        <f t="shared" si="1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2"/>
        <v>0</v>
      </c>
      <c r="E74" s="70"/>
      <c r="F74" s="8" t="s">
        <v>8</v>
      </c>
      <c r="G74" s="9"/>
      <c r="H74" s="18" t="s">
        <v>7</v>
      </c>
      <c r="I74" s="69">
        <f t="shared" si="0"/>
        <v>0</v>
      </c>
      <c r="J74" s="70"/>
      <c r="K74" s="8" t="s">
        <v>8</v>
      </c>
      <c r="M74" s="69">
        <f t="shared" si="1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2"/>
        <v>0</v>
      </c>
      <c r="E75" s="70"/>
      <c r="F75" s="8" t="s">
        <v>8</v>
      </c>
      <c r="G75" s="9"/>
      <c r="H75" s="18" t="s">
        <v>7</v>
      </c>
      <c r="I75" s="69">
        <f t="shared" si="0"/>
        <v>0</v>
      </c>
      <c r="J75" s="70"/>
      <c r="K75" s="8" t="s">
        <v>8</v>
      </c>
      <c r="M75" s="69">
        <f t="shared" si="1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2"/>
        <v>0</v>
      </c>
      <c r="E76" s="70"/>
      <c r="F76" s="8" t="s">
        <v>8</v>
      </c>
      <c r="G76" s="9"/>
      <c r="H76" s="18" t="s">
        <v>7</v>
      </c>
      <c r="I76" s="69">
        <f t="shared" si="0"/>
        <v>0</v>
      </c>
      <c r="J76" s="70"/>
      <c r="K76" s="8" t="s">
        <v>8</v>
      </c>
      <c r="M76" s="69">
        <f t="shared" ref="M76:M139" si="3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4">IF(ROUNDDOWN(B77/2,0)&lt;3000,ROUNDDOWN(B77/2,0),3000)</f>
        <v>0</v>
      </c>
      <c r="E77" s="70"/>
      <c r="F77" s="8" t="s">
        <v>8</v>
      </c>
      <c r="G77" s="9"/>
      <c r="H77" s="18" t="s">
        <v>7</v>
      </c>
      <c r="I77" s="69">
        <f t="shared" si="0"/>
        <v>0</v>
      </c>
      <c r="J77" s="70"/>
      <c r="K77" s="8" t="s">
        <v>8</v>
      </c>
      <c r="M77" s="69">
        <f t="shared" si="3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4"/>
        <v>0</v>
      </c>
      <c r="E78" s="70"/>
      <c r="F78" s="8" t="s">
        <v>8</v>
      </c>
      <c r="G78" s="9"/>
      <c r="H78" s="18" t="s">
        <v>7</v>
      </c>
      <c r="I78" s="69">
        <f t="shared" si="0"/>
        <v>0</v>
      </c>
      <c r="J78" s="70"/>
      <c r="K78" s="8" t="s">
        <v>8</v>
      </c>
      <c r="M78" s="69">
        <f t="shared" si="3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4"/>
        <v>0</v>
      </c>
      <c r="E79" s="70"/>
      <c r="F79" s="8" t="s">
        <v>8</v>
      </c>
      <c r="G79" s="9"/>
      <c r="H79" s="18" t="s">
        <v>7</v>
      </c>
      <c r="I79" s="69">
        <f t="shared" si="0"/>
        <v>0</v>
      </c>
      <c r="J79" s="70"/>
      <c r="K79" s="8" t="s">
        <v>8</v>
      </c>
      <c r="M79" s="69">
        <f t="shared" si="3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4"/>
        <v>0</v>
      </c>
      <c r="E80" s="70"/>
      <c r="F80" s="8" t="s">
        <v>8</v>
      </c>
      <c r="G80" s="9"/>
      <c r="H80" s="18" t="s">
        <v>7</v>
      </c>
      <c r="I80" s="69">
        <f t="shared" si="0"/>
        <v>0</v>
      </c>
      <c r="J80" s="70"/>
      <c r="K80" s="8" t="s">
        <v>8</v>
      </c>
      <c r="M80" s="69">
        <f t="shared" si="3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4"/>
        <v>0</v>
      </c>
      <c r="E81" s="70"/>
      <c r="F81" s="8" t="s">
        <v>8</v>
      </c>
      <c r="G81" s="9"/>
      <c r="H81" s="18" t="s">
        <v>7</v>
      </c>
      <c r="I81" s="69">
        <f t="shared" si="0"/>
        <v>0</v>
      </c>
      <c r="J81" s="70"/>
      <c r="K81" s="8" t="s">
        <v>8</v>
      </c>
      <c r="M81" s="69">
        <f t="shared" si="3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4"/>
        <v>0</v>
      </c>
      <c r="E82" s="70"/>
      <c r="F82" s="8" t="s">
        <v>8</v>
      </c>
      <c r="G82" s="9"/>
      <c r="H82" s="18" t="s">
        <v>7</v>
      </c>
      <c r="I82" s="69">
        <f t="shared" si="0"/>
        <v>0</v>
      </c>
      <c r="J82" s="70"/>
      <c r="K82" s="8" t="s">
        <v>8</v>
      </c>
      <c r="M82" s="69">
        <f t="shared" si="3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4"/>
        <v>0</v>
      </c>
      <c r="E83" s="70"/>
      <c r="F83" s="8" t="s">
        <v>8</v>
      </c>
      <c r="G83" s="9"/>
      <c r="H83" s="18" t="s">
        <v>7</v>
      </c>
      <c r="I83" s="69">
        <f t="shared" si="0"/>
        <v>0</v>
      </c>
      <c r="J83" s="70"/>
      <c r="K83" s="8" t="s">
        <v>8</v>
      </c>
      <c r="M83" s="69">
        <f t="shared" si="3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4"/>
        <v>0</v>
      </c>
      <c r="E84" s="70"/>
      <c r="F84" s="8" t="s">
        <v>8</v>
      </c>
      <c r="G84" s="9"/>
      <c r="H84" s="18" t="s">
        <v>7</v>
      </c>
      <c r="I84" s="69">
        <f t="shared" si="0"/>
        <v>0</v>
      </c>
      <c r="J84" s="70"/>
      <c r="K84" s="8" t="s">
        <v>8</v>
      </c>
      <c r="M84" s="69">
        <f t="shared" si="3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4"/>
        <v>0</v>
      </c>
      <c r="E85" s="70"/>
      <c r="F85" s="8" t="s">
        <v>8</v>
      </c>
      <c r="G85" s="9"/>
      <c r="H85" s="18" t="s">
        <v>7</v>
      </c>
      <c r="I85" s="69">
        <f t="shared" si="0"/>
        <v>0</v>
      </c>
      <c r="J85" s="70"/>
      <c r="K85" s="8" t="s">
        <v>8</v>
      </c>
      <c r="M85" s="69">
        <f t="shared" si="3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4"/>
        <v>0</v>
      </c>
      <c r="E86" s="70"/>
      <c r="F86" s="8" t="s">
        <v>8</v>
      </c>
      <c r="G86" s="9"/>
      <c r="H86" s="18" t="s">
        <v>7</v>
      </c>
      <c r="I86" s="69">
        <f t="shared" si="0"/>
        <v>0</v>
      </c>
      <c r="J86" s="70"/>
      <c r="K86" s="8" t="s">
        <v>8</v>
      </c>
      <c r="M86" s="69">
        <f t="shared" si="3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4"/>
        <v>0</v>
      </c>
      <c r="E87" s="70"/>
      <c r="F87" s="8" t="s">
        <v>8</v>
      </c>
      <c r="G87" s="9"/>
      <c r="H87" s="18" t="s">
        <v>7</v>
      </c>
      <c r="I87" s="69">
        <f t="shared" si="0"/>
        <v>0</v>
      </c>
      <c r="J87" s="70"/>
      <c r="K87" s="8" t="s">
        <v>8</v>
      </c>
      <c r="M87" s="69">
        <f t="shared" si="3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4"/>
        <v>0</v>
      </c>
      <c r="E88" s="70"/>
      <c r="F88" s="8" t="s">
        <v>8</v>
      </c>
      <c r="G88" s="9"/>
      <c r="H88" s="18" t="s">
        <v>7</v>
      </c>
      <c r="I88" s="69">
        <f t="shared" si="0"/>
        <v>0</v>
      </c>
      <c r="J88" s="70"/>
      <c r="K88" s="8" t="s">
        <v>8</v>
      </c>
      <c r="M88" s="69">
        <f t="shared" si="3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4"/>
        <v>0</v>
      </c>
      <c r="E89" s="70"/>
      <c r="F89" s="8" t="s">
        <v>8</v>
      </c>
      <c r="G89" s="9"/>
      <c r="H89" s="18" t="s">
        <v>7</v>
      </c>
      <c r="I89" s="69">
        <f t="shared" si="0"/>
        <v>0</v>
      </c>
      <c r="J89" s="70"/>
      <c r="K89" s="8" t="s">
        <v>8</v>
      </c>
      <c r="M89" s="69">
        <f t="shared" si="3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4"/>
        <v>0</v>
      </c>
      <c r="E90" s="70"/>
      <c r="F90" s="8" t="s">
        <v>8</v>
      </c>
      <c r="G90" s="9"/>
      <c r="H90" s="18" t="s">
        <v>7</v>
      </c>
      <c r="I90" s="69">
        <f t="shared" si="0"/>
        <v>0</v>
      </c>
      <c r="J90" s="70"/>
      <c r="K90" s="8" t="s">
        <v>8</v>
      </c>
      <c r="M90" s="69">
        <f t="shared" si="3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4"/>
        <v>0</v>
      </c>
      <c r="E91" s="70"/>
      <c r="F91" s="8" t="s">
        <v>8</v>
      </c>
      <c r="G91" s="9"/>
      <c r="H91" s="18" t="s">
        <v>7</v>
      </c>
      <c r="I91" s="69">
        <f t="shared" si="0"/>
        <v>0</v>
      </c>
      <c r="J91" s="70"/>
      <c r="K91" s="8" t="s">
        <v>8</v>
      </c>
      <c r="M91" s="69">
        <f t="shared" si="3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4"/>
        <v>0</v>
      </c>
      <c r="E92" s="70"/>
      <c r="F92" s="8" t="s">
        <v>8</v>
      </c>
      <c r="G92" s="9"/>
      <c r="H92" s="18" t="s">
        <v>7</v>
      </c>
      <c r="I92" s="69">
        <f t="shared" si="0"/>
        <v>0</v>
      </c>
      <c r="J92" s="70"/>
      <c r="K92" s="8" t="s">
        <v>8</v>
      </c>
      <c r="M92" s="69">
        <f t="shared" si="3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4"/>
        <v>0</v>
      </c>
      <c r="E93" s="70"/>
      <c r="F93" s="8" t="s">
        <v>8</v>
      </c>
      <c r="G93" s="9"/>
      <c r="H93" s="18" t="s">
        <v>7</v>
      </c>
      <c r="I93" s="69">
        <f t="shared" si="0"/>
        <v>0</v>
      </c>
      <c r="J93" s="70"/>
      <c r="K93" s="8" t="s">
        <v>8</v>
      </c>
      <c r="M93" s="69">
        <f t="shared" si="3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4"/>
        <v>0</v>
      </c>
      <c r="E94" s="70"/>
      <c r="F94" s="8" t="s">
        <v>8</v>
      </c>
      <c r="G94" s="9"/>
      <c r="H94" s="18" t="s">
        <v>7</v>
      </c>
      <c r="I94" s="69">
        <f t="shared" si="0"/>
        <v>0</v>
      </c>
      <c r="J94" s="70"/>
      <c r="K94" s="8" t="s">
        <v>8</v>
      </c>
      <c r="M94" s="69">
        <f t="shared" si="3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4"/>
        <v>0</v>
      </c>
      <c r="E95" s="70"/>
      <c r="F95" s="8" t="s">
        <v>8</v>
      </c>
      <c r="G95" s="9"/>
      <c r="H95" s="18" t="s">
        <v>7</v>
      </c>
      <c r="I95" s="69">
        <f t="shared" si="0"/>
        <v>0</v>
      </c>
      <c r="J95" s="70"/>
      <c r="K95" s="8" t="s">
        <v>8</v>
      </c>
      <c r="M95" s="69">
        <f t="shared" si="3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4"/>
        <v>0</v>
      </c>
      <c r="E96" s="70"/>
      <c r="F96" s="8" t="s">
        <v>8</v>
      </c>
      <c r="G96" s="9"/>
      <c r="H96" s="18" t="s">
        <v>7</v>
      </c>
      <c r="I96" s="69">
        <f t="shared" si="0"/>
        <v>0</v>
      </c>
      <c r="J96" s="70"/>
      <c r="K96" s="8" t="s">
        <v>8</v>
      </c>
      <c r="M96" s="69">
        <f t="shared" si="3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4"/>
        <v>0</v>
      </c>
      <c r="E97" s="70"/>
      <c r="F97" s="8" t="s">
        <v>8</v>
      </c>
      <c r="G97" s="9"/>
      <c r="H97" s="18" t="s">
        <v>7</v>
      </c>
      <c r="I97" s="69">
        <f t="shared" si="0"/>
        <v>0</v>
      </c>
      <c r="J97" s="70"/>
      <c r="K97" s="8" t="s">
        <v>8</v>
      </c>
      <c r="M97" s="69">
        <f t="shared" si="3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4"/>
        <v>0</v>
      </c>
      <c r="E98" s="70"/>
      <c r="F98" s="8" t="s">
        <v>8</v>
      </c>
      <c r="G98" s="9"/>
      <c r="H98" s="18" t="s">
        <v>7</v>
      </c>
      <c r="I98" s="69">
        <f t="shared" si="0"/>
        <v>0</v>
      </c>
      <c r="J98" s="70"/>
      <c r="K98" s="8" t="s">
        <v>8</v>
      </c>
      <c r="M98" s="69">
        <f t="shared" si="3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4"/>
        <v>0</v>
      </c>
      <c r="E99" s="70"/>
      <c r="F99" s="8" t="s">
        <v>8</v>
      </c>
      <c r="G99" s="9"/>
      <c r="H99" s="18" t="s">
        <v>7</v>
      </c>
      <c r="I99" s="69">
        <f t="shared" si="0"/>
        <v>0</v>
      </c>
      <c r="J99" s="70"/>
      <c r="K99" s="8" t="s">
        <v>8</v>
      </c>
      <c r="M99" s="69">
        <f t="shared" si="3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4"/>
        <v>0</v>
      </c>
      <c r="E100" s="70"/>
      <c r="F100" s="8" t="s">
        <v>8</v>
      </c>
      <c r="G100" s="9"/>
      <c r="H100" s="18" t="s">
        <v>7</v>
      </c>
      <c r="I100" s="69">
        <f t="shared" si="0"/>
        <v>0</v>
      </c>
      <c r="J100" s="70"/>
      <c r="K100" s="8" t="s">
        <v>8</v>
      </c>
      <c r="M100" s="69">
        <f t="shared" si="3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4"/>
        <v>0</v>
      </c>
      <c r="E101" s="70"/>
      <c r="F101" s="8" t="s">
        <v>8</v>
      </c>
      <c r="G101" s="9"/>
      <c r="H101" s="18" t="s">
        <v>7</v>
      </c>
      <c r="I101" s="69">
        <f t="shared" si="0"/>
        <v>0</v>
      </c>
      <c r="J101" s="70"/>
      <c r="K101" s="8" t="s">
        <v>8</v>
      </c>
      <c r="M101" s="69">
        <f t="shared" si="3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4"/>
        <v>0</v>
      </c>
      <c r="E102" s="70"/>
      <c r="F102" s="8" t="s">
        <v>8</v>
      </c>
      <c r="G102" s="9"/>
      <c r="H102" s="18" t="s">
        <v>7</v>
      </c>
      <c r="I102" s="69">
        <f t="shared" si="0"/>
        <v>0</v>
      </c>
      <c r="J102" s="70"/>
      <c r="K102" s="8" t="s">
        <v>8</v>
      </c>
      <c r="M102" s="69">
        <f t="shared" si="3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4"/>
        <v>0</v>
      </c>
      <c r="E103" s="70"/>
      <c r="F103" s="8" t="s">
        <v>8</v>
      </c>
      <c r="G103" s="9"/>
      <c r="H103" s="18" t="s">
        <v>7</v>
      </c>
      <c r="I103" s="69">
        <f t="shared" si="0"/>
        <v>0</v>
      </c>
      <c r="J103" s="70"/>
      <c r="K103" s="8" t="s">
        <v>8</v>
      </c>
      <c r="M103" s="69">
        <f t="shared" si="3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4"/>
        <v>0</v>
      </c>
      <c r="E104" s="70"/>
      <c r="F104" s="8" t="s">
        <v>8</v>
      </c>
      <c r="G104" s="9"/>
      <c r="H104" s="18" t="s">
        <v>7</v>
      </c>
      <c r="I104" s="69">
        <f t="shared" si="0"/>
        <v>0</v>
      </c>
      <c r="J104" s="70"/>
      <c r="K104" s="8" t="s">
        <v>8</v>
      </c>
      <c r="M104" s="69">
        <f t="shared" si="3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4"/>
        <v>0</v>
      </c>
      <c r="E105" s="70"/>
      <c r="F105" s="8" t="s">
        <v>8</v>
      </c>
      <c r="G105" s="9"/>
      <c r="H105" s="18" t="s">
        <v>7</v>
      </c>
      <c r="I105" s="69">
        <f t="shared" si="0"/>
        <v>0</v>
      </c>
      <c r="J105" s="70"/>
      <c r="K105" s="8" t="s">
        <v>8</v>
      </c>
      <c r="M105" s="69">
        <f t="shared" si="3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4"/>
        <v>0</v>
      </c>
      <c r="E106" s="70"/>
      <c r="F106" s="8" t="s">
        <v>8</v>
      </c>
      <c r="G106" s="9"/>
      <c r="H106" s="18" t="s">
        <v>7</v>
      </c>
      <c r="I106" s="69">
        <f t="shared" si="0"/>
        <v>0</v>
      </c>
      <c r="J106" s="70"/>
      <c r="K106" s="8" t="s">
        <v>8</v>
      </c>
      <c r="M106" s="69">
        <f t="shared" si="3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4"/>
        <v>0</v>
      </c>
      <c r="E107" s="70"/>
      <c r="F107" s="8" t="s">
        <v>8</v>
      </c>
      <c r="G107" s="9"/>
      <c r="H107" s="18" t="s">
        <v>7</v>
      </c>
      <c r="I107" s="69">
        <f t="shared" si="0"/>
        <v>0</v>
      </c>
      <c r="J107" s="70"/>
      <c r="K107" s="8" t="s">
        <v>8</v>
      </c>
      <c r="M107" s="69">
        <f t="shared" si="3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4"/>
        <v>0</v>
      </c>
      <c r="E108" s="70"/>
      <c r="F108" s="8" t="s">
        <v>8</v>
      </c>
      <c r="G108" s="9"/>
      <c r="H108" s="18" t="s">
        <v>7</v>
      </c>
      <c r="I108" s="69">
        <f t="shared" si="0"/>
        <v>0</v>
      </c>
      <c r="J108" s="70"/>
      <c r="K108" s="8" t="s">
        <v>8</v>
      </c>
      <c r="M108" s="69">
        <f t="shared" si="3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4"/>
        <v>0</v>
      </c>
      <c r="E109" s="70"/>
      <c r="F109" s="8" t="s">
        <v>8</v>
      </c>
      <c r="G109" s="9"/>
      <c r="H109" s="18" t="s">
        <v>7</v>
      </c>
      <c r="I109" s="69">
        <f t="shared" si="0"/>
        <v>0</v>
      </c>
      <c r="J109" s="70"/>
      <c r="K109" s="8" t="s">
        <v>8</v>
      </c>
      <c r="M109" s="69">
        <f t="shared" si="3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4"/>
        <v>0</v>
      </c>
      <c r="E110" s="70"/>
      <c r="F110" s="8" t="s">
        <v>8</v>
      </c>
      <c r="G110" s="9"/>
      <c r="H110" s="18" t="s">
        <v>7</v>
      </c>
      <c r="I110" s="69">
        <f t="shared" si="0"/>
        <v>0</v>
      </c>
      <c r="J110" s="70"/>
      <c r="K110" s="8" t="s">
        <v>8</v>
      </c>
      <c r="M110" s="69">
        <f t="shared" si="3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4"/>
        <v>0</v>
      </c>
      <c r="E111" s="70"/>
      <c r="F111" s="8" t="s">
        <v>8</v>
      </c>
      <c r="G111" s="9"/>
      <c r="H111" s="18" t="s">
        <v>7</v>
      </c>
      <c r="I111" s="69">
        <f t="shared" si="0"/>
        <v>0</v>
      </c>
      <c r="J111" s="70"/>
      <c r="K111" s="8" t="s">
        <v>8</v>
      </c>
      <c r="M111" s="69">
        <f t="shared" si="3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4"/>
        <v>0</v>
      </c>
      <c r="E112" s="70"/>
      <c r="F112" s="8" t="s">
        <v>8</v>
      </c>
      <c r="G112" s="9"/>
      <c r="H112" s="18" t="s">
        <v>7</v>
      </c>
      <c r="I112" s="69">
        <f t="shared" si="0"/>
        <v>0</v>
      </c>
      <c r="J112" s="70"/>
      <c r="K112" s="8" t="s">
        <v>8</v>
      </c>
      <c r="M112" s="69">
        <f t="shared" si="3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4"/>
        <v>0</v>
      </c>
      <c r="E113" s="70"/>
      <c r="F113" s="8" t="s">
        <v>8</v>
      </c>
      <c r="G113" s="9"/>
      <c r="H113" s="18" t="s">
        <v>7</v>
      </c>
      <c r="I113" s="69">
        <f t="shared" si="0"/>
        <v>0</v>
      </c>
      <c r="J113" s="70"/>
      <c r="K113" s="8" t="s">
        <v>8</v>
      </c>
      <c r="M113" s="69">
        <f t="shared" si="3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4"/>
        <v>0</v>
      </c>
      <c r="E114" s="70"/>
      <c r="F114" s="8" t="s">
        <v>8</v>
      </c>
      <c r="G114" s="9"/>
      <c r="H114" s="18" t="s">
        <v>7</v>
      </c>
      <c r="I114" s="69">
        <f t="shared" si="0"/>
        <v>0</v>
      </c>
      <c r="J114" s="70"/>
      <c r="K114" s="8" t="s">
        <v>8</v>
      </c>
      <c r="M114" s="69">
        <f t="shared" si="3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4"/>
        <v>0</v>
      </c>
      <c r="E115" s="70"/>
      <c r="F115" s="8" t="s">
        <v>8</v>
      </c>
      <c r="G115" s="9"/>
      <c r="H115" s="18" t="s">
        <v>7</v>
      </c>
      <c r="I115" s="69">
        <f t="shared" si="0"/>
        <v>0</v>
      </c>
      <c r="J115" s="70"/>
      <c r="K115" s="8" t="s">
        <v>8</v>
      </c>
      <c r="M115" s="69">
        <f t="shared" si="3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4"/>
        <v>0</v>
      </c>
      <c r="E116" s="70"/>
      <c r="F116" s="8" t="s">
        <v>8</v>
      </c>
      <c r="G116" s="9"/>
      <c r="H116" s="18" t="s">
        <v>7</v>
      </c>
      <c r="I116" s="69">
        <f t="shared" si="0"/>
        <v>0</v>
      </c>
      <c r="J116" s="70"/>
      <c r="K116" s="8" t="s">
        <v>8</v>
      </c>
      <c r="M116" s="69">
        <f t="shared" si="3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4"/>
        <v>0</v>
      </c>
      <c r="E117" s="70"/>
      <c r="F117" s="8" t="s">
        <v>8</v>
      </c>
      <c r="G117" s="9"/>
      <c r="H117" s="18" t="s">
        <v>7</v>
      </c>
      <c r="I117" s="69">
        <f t="shared" si="0"/>
        <v>0</v>
      </c>
      <c r="J117" s="70"/>
      <c r="K117" s="8" t="s">
        <v>8</v>
      </c>
      <c r="M117" s="69">
        <f t="shared" si="3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4"/>
        <v>0</v>
      </c>
      <c r="E118" s="70"/>
      <c r="F118" s="8" t="s">
        <v>8</v>
      </c>
      <c r="G118" s="9"/>
      <c r="H118" s="18" t="s">
        <v>7</v>
      </c>
      <c r="I118" s="69">
        <f t="shared" si="0"/>
        <v>0</v>
      </c>
      <c r="J118" s="70"/>
      <c r="K118" s="8" t="s">
        <v>8</v>
      </c>
      <c r="M118" s="69">
        <f t="shared" si="3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4"/>
        <v>0</v>
      </c>
      <c r="E119" s="70"/>
      <c r="F119" s="8" t="s">
        <v>8</v>
      </c>
      <c r="G119" s="9"/>
      <c r="H119" s="18" t="s">
        <v>7</v>
      </c>
      <c r="I119" s="69">
        <f t="shared" si="0"/>
        <v>0</v>
      </c>
      <c r="J119" s="70"/>
      <c r="K119" s="8" t="s">
        <v>8</v>
      </c>
      <c r="M119" s="69">
        <f t="shared" si="3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4"/>
        <v>0</v>
      </c>
      <c r="E120" s="70"/>
      <c r="F120" s="8" t="s">
        <v>8</v>
      </c>
      <c r="G120" s="9"/>
      <c r="H120" s="18" t="s">
        <v>7</v>
      </c>
      <c r="I120" s="69">
        <f t="shared" si="0"/>
        <v>0</v>
      </c>
      <c r="J120" s="70"/>
      <c r="K120" s="8" t="s">
        <v>8</v>
      </c>
      <c r="M120" s="69">
        <f t="shared" si="3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4"/>
        <v>0</v>
      </c>
      <c r="E121" s="70"/>
      <c r="F121" s="8" t="s">
        <v>8</v>
      </c>
      <c r="G121" s="9"/>
      <c r="H121" s="18" t="s">
        <v>7</v>
      </c>
      <c r="I121" s="69">
        <f t="shared" si="0"/>
        <v>0</v>
      </c>
      <c r="J121" s="70"/>
      <c r="K121" s="8" t="s">
        <v>8</v>
      </c>
      <c r="M121" s="69">
        <f t="shared" si="3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4"/>
        <v>0</v>
      </c>
      <c r="E122" s="70"/>
      <c r="F122" s="8" t="s">
        <v>8</v>
      </c>
      <c r="G122" s="9"/>
      <c r="H122" s="18" t="s">
        <v>7</v>
      </c>
      <c r="I122" s="69">
        <f t="shared" si="0"/>
        <v>0</v>
      </c>
      <c r="J122" s="70"/>
      <c r="K122" s="8" t="s">
        <v>8</v>
      </c>
      <c r="M122" s="69">
        <f t="shared" si="3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4"/>
        <v>0</v>
      </c>
      <c r="E123" s="70"/>
      <c r="F123" s="8" t="s">
        <v>8</v>
      </c>
      <c r="G123" s="9"/>
      <c r="H123" s="18" t="s">
        <v>7</v>
      </c>
      <c r="I123" s="69">
        <f t="shared" si="0"/>
        <v>0</v>
      </c>
      <c r="J123" s="70"/>
      <c r="K123" s="8" t="s">
        <v>8</v>
      </c>
      <c r="M123" s="69">
        <f t="shared" si="3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4"/>
        <v>0</v>
      </c>
      <c r="E124" s="70"/>
      <c r="F124" s="8" t="s">
        <v>8</v>
      </c>
      <c r="G124" s="9"/>
      <c r="H124" s="18" t="s">
        <v>7</v>
      </c>
      <c r="I124" s="69">
        <f t="shared" si="0"/>
        <v>0</v>
      </c>
      <c r="J124" s="70"/>
      <c r="K124" s="8" t="s">
        <v>8</v>
      </c>
      <c r="M124" s="69">
        <f t="shared" si="3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4"/>
        <v>0</v>
      </c>
      <c r="E125" s="70"/>
      <c r="F125" s="8" t="s">
        <v>8</v>
      </c>
      <c r="G125" s="9"/>
      <c r="H125" s="18" t="s">
        <v>7</v>
      </c>
      <c r="I125" s="69">
        <f t="shared" si="0"/>
        <v>0</v>
      </c>
      <c r="J125" s="70"/>
      <c r="K125" s="8" t="s">
        <v>8</v>
      </c>
      <c r="M125" s="69">
        <f t="shared" si="3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4"/>
        <v>0</v>
      </c>
      <c r="E126" s="70"/>
      <c r="F126" s="8" t="s">
        <v>8</v>
      </c>
      <c r="G126" s="9"/>
      <c r="H126" s="18" t="s">
        <v>7</v>
      </c>
      <c r="I126" s="69">
        <f t="shared" si="0"/>
        <v>0</v>
      </c>
      <c r="J126" s="70"/>
      <c r="K126" s="8" t="s">
        <v>8</v>
      </c>
      <c r="M126" s="69">
        <f t="shared" si="3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4"/>
        <v>0</v>
      </c>
      <c r="E127" s="70"/>
      <c r="F127" s="8" t="s">
        <v>8</v>
      </c>
      <c r="G127" s="9"/>
      <c r="H127" s="18" t="s">
        <v>7</v>
      </c>
      <c r="I127" s="69">
        <f t="shared" si="0"/>
        <v>0</v>
      </c>
      <c r="J127" s="70"/>
      <c r="K127" s="8" t="s">
        <v>8</v>
      </c>
      <c r="M127" s="69">
        <f t="shared" si="3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4"/>
        <v>0</v>
      </c>
      <c r="E128" s="70"/>
      <c r="F128" s="8" t="s">
        <v>8</v>
      </c>
      <c r="G128" s="9"/>
      <c r="H128" s="18" t="s">
        <v>7</v>
      </c>
      <c r="I128" s="69">
        <f t="shared" si="0"/>
        <v>0</v>
      </c>
      <c r="J128" s="70"/>
      <c r="K128" s="8" t="s">
        <v>8</v>
      </c>
      <c r="M128" s="69">
        <f t="shared" si="3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4"/>
        <v>0</v>
      </c>
      <c r="E129" s="70"/>
      <c r="F129" s="8" t="s">
        <v>8</v>
      </c>
      <c r="G129" s="9"/>
      <c r="H129" s="18" t="s">
        <v>7</v>
      </c>
      <c r="I129" s="69">
        <f t="shared" si="0"/>
        <v>0</v>
      </c>
      <c r="J129" s="70"/>
      <c r="K129" s="8" t="s">
        <v>8</v>
      </c>
      <c r="M129" s="69">
        <f t="shared" si="3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4"/>
        <v>0</v>
      </c>
      <c r="E130" s="70"/>
      <c r="F130" s="8" t="s">
        <v>8</v>
      </c>
      <c r="G130" s="9"/>
      <c r="H130" s="18" t="s">
        <v>7</v>
      </c>
      <c r="I130" s="69">
        <f t="shared" si="0"/>
        <v>0</v>
      </c>
      <c r="J130" s="70"/>
      <c r="K130" s="8" t="s">
        <v>8</v>
      </c>
      <c r="M130" s="69">
        <f t="shared" si="3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4"/>
        <v>0</v>
      </c>
      <c r="E131" s="70"/>
      <c r="F131" s="8" t="s">
        <v>8</v>
      </c>
      <c r="G131" s="9"/>
      <c r="H131" s="18" t="s">
        <v>7</v>
      </c>
      <c r="I131" s="69">
        <f t="shared" si="0"/>
        <v>0</v>
      </c>
      <c r="J131" s="70"/>
      <c r="K131" s="8" t="s">
        <v>8</v>
      </c>
      <c r="M131" s="69">
        <f t="shared" si="3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4"/>
        <v>0</v>
      </c>
      <c r="E132" s="70"/>
      <c r="F132" s="8" t="s">
        <v>8</v>
      </c>
      <c r="G132" s="9"/>
      <c r="H132" s="18" t="s">
        <v>7</v>
      </c>
      <c r="I132" s="69">
        <f t="shared" si="0"/>
        <v>0</v>
      </c>
      <c r="J132" s="70"/>
      <c r="K132" s="8" t="s">
        <v>8</v>
      </c>
      <c r="M132" s="69">
        <f t="shared" si="3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4"/>
        <v>0</v>
      </c>
      <c r="E133" s="70"/>
      <c r="F133" s="8" t="s">
        <v>8</v>
      </c>
      <c r="G133" s="9"/>
      <c r="H133" s="18" t="s">
        <v>7</v>
      </c>
      <c r="I133" s="69">
        <f t="shared" si="0"/>
        <v>0</v>
      </c>
      <c r="J133" s="70"/>
      <c r="K133" s="8" t="s">
        <v>8</v>
      </c>
      <c r="M133" s="69">
        <f t="shared" si="3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4"/>
        <v>0</v>
      </c>
      <c r="E134" s="70"/>
      <c r="F134" s="8" t="s">
        <v>8</v>
      </c>
      <c r="G134" s="9"/>
      <c r="H134" s="18" t="s">
        <v>7</v>
      </c>
      <c r="I134" s="69">
        <f t="shared" si="0"/>
        <v>0</v>
      </c>
      <c r="J134" s="70"/>
      <c r="K134" s="8" t="s">
        <v>8</v>
      </c>
      <c r="M134" s="69">
        <f t="shared" si="3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4"/>
        <v>0</v>
      </c>
      <c r="E135" s="70"/>
      <c r="F135" s="8" t="s">
        <v>8</v>
      </c>
      <c r="G135" s="9"/>
      <c r="H135" s="18" t="s">
        <v>7</v>
      </c>
      <c r="I135" s="69">
        <f t="shared" si="0"/>
        <v>0</v>
      </c>
      <c r="J135" s="70"/>
      <c r="K135" s="8" t="s">
        <v>8</v>
      </c>
      <c r="M135" s="69">
        <f t="shared" si="3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4"/>
        <v>0</v>
      </c>
      <c r="E136" s="70"/>
      <c r="F136" s="8" t="s">
        <v>8</v>
      </c>
      <c r="G136" s="9"/>
      <c r="H136" s="18" t="s">
        <v>7</v>
      </c>
      <c r="I136" s="69">
        <f t="shared" si="0"/>
        <v>0</v>
      </c>
      <c r="J136" s="70"/>
      <c r="K136" s="8" t="s">
        <v>8</v>
      </c>
      <c r="M136" s="69">
        <f t="shared" si="3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4"/>
        <v>0</v>
      </c>
      <c r="E137" s="70"/>
      <c r="F137" s="8" t="s">
        <v>8</v>
      </c>
      <c r="G137" s="9"/>
      <c r="H137" s="18" t="s">
        <v>7</v>
      </c>
      <c r="I137" s="69">
        <f t="shared" si="0"/>
        <v>0</v>
      </c>
      <c r="J137" s="70"/>
      <c r="K137" s="8" t="s">
        <v>8</v>
      </c>
      <c r="M137" s="69">
        <f t="shared" si="3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4"/>
        <v>0</v>
      </c>
      <c r="E138" s="70"/>
      <c r="F138" s="8" t="s">
        <v>8</v>
      </c>
      <c r="G138" s="9"/>
      <c r="H138" s="18" t="s">
        <v>7</v>
      </c>
      <c r="I138" s="69">
        <f t="shared" si="0"/>
        <v>0</v>
      </c>
      <c r="J138" s="70"/>
      <c r="K138" s="8" t="s">
        <v>8</v>
      </c>
      <c r="M138" s="69">
        <f t="shared" si="3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4"/>
        <v>0</v>
      </c>
      <c r="E139" s="70"/>
      <c r="F139" s="8" t="s">
        <v>8</v>
      </c>
      <c r="G139" s="9"/>
      <c r="H139" s="18" t="s">
        <v>7</v>
      </c>
      <c r="I139" s="69">
        <f t="shared" si="0"/>
        <v>0</v>
      </c>
      <c r="J139" s="70"/>
      <c r="K139" s="8" t="s">
        <v>8</v>
      </c>
      <c r="M139" s="69">
        <f t="shared" si="3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4"/>
        <v>0</v>
      </c>
      <c r="E140" s="70"/>
      <c r="F140" s="8" t="s">
        <v>8</v>
      </c>
      <c r="G140" s="9"/>
      <c r="H140" s="18" t="s">
        <v>7</v>
      </c>
      <c r="I140" s="69">
        <f t="shared" si="0"/>
        <v>0</v>
      </c>
      <c r="J140" s="70"/>
      <c r="K140" s="8" t="s">
        <v>8</v>
      </c>
      <c r="M140" s="69">
        <f t="shared" ref="M140:M203" si="5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6">IF(ROUNDDOWN(B141/2,0)&lt;3000,ROUNDDOWN(B141/2,0),3000)</f>
        <v>0</v>
      </c>
      <c r="E141" s="70"/>
      <c r="F141" s="8" t="s">
        <v>8</v>
      </c>
      <c r="G141" s="9"/>
      <c r="H141" s="18" t="s">
        <v>7</v>
      </c>
      <c r="I141" s="69">
        <f t="shared" si="0"/>
        <v>0</v>
      </c>
      <c r="J141" s="70"/>
      <c r="K141" s="8" t="s">
        <v>8</v>
      </c>
      <c r="M141" s="69">
        <f t="shared" si="5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0"/>
        <v>0</v>
      </c>
      <c r="J142" s="70"/>
      <c r="K142" s="8" t="s">
        <v>8</v>
      </c>
      <c r="M142" s="69">
        <f t="shared" si="5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0"/>
        <v>0</v>
      </c>
      <c r="J143" s="70"/>
      <c r="K143" s="8" t="s">
        <v>8</v>
      </c>
      <c r="M143" s="69">
        <f t="shared" si="5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0"/>
        <v>0</v>
      </c>
      <c r="J144" s="70"/>
      <c r="K144" s="8" t="s">
        <v>8</v>
      </c>
      <c r="M144" s="69">
        <f t="shared" si="5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0"/>
        <v>0</v>
      </c>
      <c r="J145" s="70"/>
      <c r="K145" s="8" t="s">
        <v>8</v>
      </c>
      <c r="M145" s="69">
        <f t="shared" si="5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0"/>
        <v>0</v>
      </c>
      <c r="J146" s="70"/>
      <c r="K146" s="8" t="s">
        <v>8</v>
      </c>
      <c r="M146" s="69">
        <f t="shared" si="5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0"/>
        <v>0</v>
      </c>
      <c r="J147" s="70"/>
      <c r="K147" s="8" t="s">
        <v>8</v>
      </c>
      <c r="M147" s="69">
        <f t="shared" si="5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0"/>
        <v>0</v>
      </c>
      <c r="J148" s="70"/>
      <c r="K148" s="8" t="s">
        <v>8</v>
      </c>
      <c r="M148" s="69">
        <f t="shared" si="5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0"/>
        <v>0</v>
      </c>
      <c r="J149" s="70"/>
      <c r="K149" s="8" t="s">
        <v>8</v>
      </c>
      <c r="M149" s="69">
        <f t="shared" si="5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0"/>
        <v>0</v>
      </c>
      <c r="J150" s="70"/>
      <c r="K150" s="8" t="s">
        <v>8</v>
      </c>
      <c r="M150" s="69">
        <f t="shared" si="5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0"/>
        <v>0</v>
      </c>
      <c r="J151" s="70"/>
      <c r="K151" s="8" t="s">
        <v>8</v>
      </c>
      <c r="M151" s="69">
        <f t="shared" si="5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0"/>
        <v>0</v>
      </c>
      <c r="J152" s="70"/>
      <c r="K152" s="8" t="s">
        <v>8</v>
      </c>
      <c r="M152" s="69">
        <f t="shared" si="5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0"/>
        <v>0</v>
      </c>
      <c r="J153" s="70"/>
      <c r="K153" s="8" t="s">
        <v>8</v>
      </c>
      <c r="M153" s="69">
        <f t="shared" si="5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0"/>
        <v>0</v>
      </c>
      <c r="J154" s="70"/>
      <c r="K154" s="8" t="s">
        <v>8</v>
      </c>
      <c r="M154" s="69">
        <f t="shared" si="5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0"/>
        <v>0</v>
      </c>
      <c r="J155" s="70"/>
      <c r="K155" s="8" t="s">
        <v>8</v>
      </c>
      <c r="M155" s="69">
        <f t="shared" si="5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0"/>
        <v>0</v>
      </c>
      <c r="J156" s="70"/>
      <c r="K156" s="8" t="s">
        <v>8</v>
      </c>
      <c r="M156" s="69">
        <f t="shared" si="5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0"/>
        <v>0</v>
      </c>
      <c r="J157" s="70"/>
      <c r="K157" s="8" t="s">
        <v>8</v>
      </c>
      <c r="M157" s="69">
        <f t="shared" si="5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0"/>
        <v>0</v>
      </c>
      <c r="J158" s="70"/>
      <c r="K158" s="8" t="s">
        <v>8</v>
      </c>
      <c r="M158" s="69">
        <f t="shared" si="5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0"/>
        <v>0</v>
      </c>
      <c r="J159" s="70"/>
      <c r="K159" s="8" t="s">
        <v>8</v>
      </c>
      <c r="M159" s="69">
        <f t="shared" si="5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0"/>
        <v>0</v>
      </c>
      <c r="J160" s="70"/>
      <c r="K160" s="8" t="s">
        <v>8</v>
      </c>
      <c r="M160" s="69">
        <f t="shared" si="5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0"/>
        <v>0</v>
      </c>
      <c r="J161" s="70"/>
      <c r="K161" s="8" t="s">
        <v>8</v>
      </c>
      <c r="M161" s="69">
        <f t="shared" si="5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0"/>
        <v>0</v>
      </c>
      <c r="J162" s="70"/>
      <c r="K162" s="8" t="s">
        <v>8</v>
      </c>
      <c r="M162" s="69">
        <f t="shared" si="5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0"/>
        <v>0</v>
      </c>
      <c r="J163" s="70"/>
      <c r="K163" s="8" t="s">
        <v>8</v>
      </c>
      <c r="M163" s="69">
        <f t="shared" si="5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0"/>
        <v>0</v>
      </c>
      <c r="J164" s="70"/>
      <c r="K164" s="8" t="s">
        <v>8</v>
      </c>
      <c r="M164" s="69">
        <f t="shared" si="5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0"/>
        <v>0</v>
      </c>
      <c r="J165" s="70"/>
      <c r="K165" s="8" t="s">
        <v>8</v>
      </c>
      <c r="M165" s="69">
        <f t="shared" si="5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0"/>
        <v>0</v>
      </c>
      <c r="J166" s="70"/>
      <c r="K166" s="8" t="s">
        <v>8</v>
      </c>
      <c r="M166" s="69">
        <f t="shared" si="5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0"/>
        <v>0</v>
      </c>
      <c r="J167" s="70"/>
      <c r="K167" s="8" t="s">
        <v>8</v>
      </c>
      <c r="M167" s="69">
        <f t="shared" si="5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0"/>
        <v>0</v>
      </c>
      <c r="J168" s="70"/>
      <c r="K168" s="8" t="s">
        <v>8</v>
      </c>
      <c r="M168" s="69">
        <f t="shared" si="5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0"/>
        <v>0</v>
      </c>
      <c r="J169" s="70"/>
      <c r="K169" s="8" t="s">
        <v>8</v>
      </c>
      <c r="M169" s="69">
        <f t="shared" si="5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0"/>
        <v>0</v>
      </c>
      <c r="J170" s="70"/>
      <c r="K170" s="8" t="s">
        <v>8</v>
      </c>
      <c r="M170" s="69">
        <f t="shared" si="5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0"/>
        <v>0</v>
      </c>
      <c r="J171" s="70"/>
      <c r="K171" s="8" t="s">
        <v>8</v>
      </c>
      <c r="M171" s="69">
        <f t="shared" si="5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0"/>
        <v>0</v>
      </c>
      <c r="J172" s="70"/>
      <c r="K172" s="8" t="s">
        <v>8</v>
      </c>
      <c r="M172" s="69">
        <f t="shared" si="5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0"/>
        <v>0</v>
      </c>
      <c r="J173" s="70"/>
      <c r="K173" s="8" t="s">
        <v>8</v>
      </c>
      <c r="M173" s="69">
        <f t="shared" si="5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0"/>
        <v>0</v>
      </c>
      <c r="J174" s="70"/>
      <c r="K174" s="8" t="s">
        <v>8</v>
      </c>
      <c r="M174" s="69">
        <f t="shared" si="5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0"/>
        <v>0</v>
      </c>
      <c r="J175" s="70"/>
      <c r="K175" s="8" t="s">
        <v>8</v>
      </c>
      <c r="M175" s="69">
        <f t="shared" si="5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0"/>
        <v>0</v>
      </c>
      <c r="J176" s="70"/>
      <c r="K176" s="8" t="s">
        <v>8</v>
      </c>
      <c r="M176" s="69">
        <f t="shared" si="5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0"/>
        <v>0</v>
      </c>
      <c r="J177" s="70"/>
      <c r="K177" s="8" t="s">
        <v>8</v>
      </c>
      <c r="M177" s="69">
        <f t="shared" si="5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0"/>
        <v>0</v>
      </c>
      <c r="J178" s="70"/>
      <c r="K178" s="8" t="s">
        <v>8</v>
      </c>
      <c r="M178" s="69">
        <f t="shared" si="5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0"/>
        <v>0</v>
      </c>
      <c r="J179" s="70"/>
      <c r="K179" s="8" t="s">
        <v>8</v>
      </c>
      <c r="M179" s="69">
        <f t="shared" si="5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0"/>
        <v>0</v>
      </c>
      <c r="J180" s="70"/>
      <c r="K180" s="8" t="s">
        <v>8</v>
      </c>
      <c r="M180" s="69">
        <f t="shared" si="5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0"/>
        <v>0</v>
      </c>
      <c r="J181" s="70"/>
      <c r="K181" s="8" t="s">
        <v>8</v>
      </c>
      <c r="M181" s="69">
        <f t="shared" si="5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0"/>
        <v>0</v>
      </c>
      <c r="J182" s="70"/>
      <c r="K182" s="8" t="s">
        <v>8</v>
      </c>
      <c r="M182" s="69">
        <f t="shared" si="5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0"/>
        <v>0</v>
      </c>
      <c r="J183" s="70"/>
      <c r="K183" s="8" t="s">
        <v>8</v>
      </c>
      <c r="M183" s="69">
        <f t="shared" si="5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0"/>
        <v>0</v>
      </c>
      <c r="J184" s="70"/>
      <c r="K184" s="8" t="s">
        <v>8</v>
      </c>
      <c r="M184" s="69">
        <f t="shared" si="5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0"/>
        <v>0</v>
      </c>
      <c r="J185" s="70"/>
      <c r="K185" s="8" t="s">
        <v>8</v>
      </c>
      <c r="M185" s="69">
        <f t="shared" si="5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0"/>
        <v>0</v>
      </c>
      <c r="J186" s="70"/>
      <c r="K186" s="8" t="s">
        <v>8</v>
      </c>
      <c r="M186" s="69">
        <f t="shared" si="5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0"/>
        <v>0</v>
      </c>
      <c r="J187" s="70"/>
      <c r="K187" s="8" t="s">
        <v>8</v>
      </c>
      <c r="M187" s="69">
        <f t="shared" si="5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0"/>
        <v>0</v>
      </c>
      <c r="J188" s="70"/>
      <c r="K188" s="8" t="s">
        <v>8</v>
      </c>
      <c r="M188" s="69">
        <f t="shared" si="5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0"/>
        <v>0</v>
      </c>
      <c r="J189" s="70"/>
      <c r="K189" s="8" t="s">
        <v>8</v>
      </c>
      <c r="M189" s="69">
        <f t="shared" si="5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0"/>
        <v>0</v>
      </c>
      <c r="J190" s="70"/>
      <c r="K190" s="8" t="s">
        <v>8</v>
      </c>
      <c r="M190" s="69">
        <f t="shared" si="5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0"/>
        <v>0</v>
      </c>
      <c r="J191" s="70"/>
      <c r="K191" s="8" t="s">
        <v>8</v>
      </c>
      <c r="M191" s="69">
        <f t="shared" si="5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0"/>
        <v>0</v>
      </c>
      <c r="J192" s="70"/>
      <c r="K192" s="8" t="s">
        <v>8</v>
      </c>
      <c r="M192" s="69">
        <f t="shared" si="5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0"/>
        <v>0</v>
      </c>
      <c r="J193" s="70"/>
      <c r="K193" s="8" t="s">
        <v>8</v>
      </c>
      <c r="M193" s="69">
        <f t="shared" si="5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0"/>
        <v>0</v>
      </c>
      <c r="J194" s="70"/>
      <c r="K194" s="8" t="s">
        <v>8</v>
      </c>
      <c r="M194" s="69">
        <f t="shared" si="5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0"/>
        <v>0</v>
      </c>
      <c r="J195" s="70"/>
      <c r="K195" s="8" t="s">
        <v>8</v>
      </c>
      <c r="M195" s="69">
        <f t="shared" si="5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0"/>
        <v>0</v>
      </c>
      <c r="J196" s="70"/>
      <c r="K196" s="8" t="s">
        <v>8</v>
      </c>
      <c r="M196" s="69">
        <f t="shared" si="5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0"/>
        <v>0</v>
      </c>
      <c r="J197" s="70"/>
      <c r="K197" s="8" t="s">
        <v>8</v>
      </c>
      <c r="M197" s="69">
        <f t="shared" si="5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0"/>
        <v>0</v>
      </c>
      <c r="J198" s="70"/>
      <c r="K198" s="8" t="s">
        <v>8</v>
      </c>
      <c r="M198" s="69">
        <f t="shared" si="5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0"/>
        <v>0</v>
      </c>
      <c r="J199" s="70"/>
      <c r="K199" s="8" t="s">
        <v>8</v>
      </c>
      <c r="M199" s="69">
        <f t="shared" si="5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0"/>
        <v>0</v>
      </c>
      <c r="J200" s="70"/>
      <c r="K200" s="8" t="s">
        <v>8</v>
      </c>
      <c r="M200" s="69">
        <f t="shared" si="5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0"/>
        <v>0</v>
      </c>
      <c r="J201" s="70"/>
      <c r="K201" s="8" t="s">
        <v>8</v>
      </c>
      <c r="M201" s="69">
        <f t="shared" si="5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0"/>
        <v>0</v>
      </c>
      <c r="J202" s="70"/>
      <c r="K202" s="8" t="s">
        <v>8</v>
      </c>
      <c r="M202" s="69">
        <f t="shared" si="5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0"/>
        <v>0</v>
      </c>
      <c r="J203" s="70"/>
      <c r="K203" s="8" t="s">
        <v>8</v>
      </c>
      <c r="M203" s="69">
        <f t="shared" si="5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6"/>
        <v>0</v>
      </c>
      <c r="E204" s="70"/>
      <c r="F204" s="8" t="s">
        <v>8</v>
      </c>
      <c r="G204" s="9"/>
      <c r="H204" s="18" t="s">
        <v>7</v>
      </c>
      <c r="I204" s="69">
        <f t="shared" si="0"/>
        <v>0</v>
      </c>
      <c r="J204" s="70"/>
      <c r="K204" s="8" t="s">
        <v>8</v>
      </c>
      <c r="M204" s="69">
        <f t="shared" ref="M204:M267" si="7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8">IF(ROUNDDOWN(B205/2,0)&lt;3000,ROUNDDOWN(B205/2,0),3000)</f>
        <v>0</v>
      </c>
      <c r="E205" s="70"/>
      <c r="F205" s="8" t="s">
        <v>8</v>
      </c>
      <c r="G205" s="9"/>
      <c r="H205" s="18" t="s">
        <v>7</v>
      </c>
      <c r="I205" s="69">
        <f t="shared" si="0"/>
        <v>0</v>
      </c>
      <c r="J205" s="70"/>
      <c r="K205" s="8" t="s">
        <v>8</v>
      </c>
      <c r="M205" s="69">
        <f t="shared" si="7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0"/>
        <v>0</v>
      </c>
      <c r="J206" s="70"/>
      <c r="K206" s="8" t="s">
        <v>8</v>
      </c>
      <c r="M206" s="69">
        <f t="shared" si="7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0"/>
        <v>0</v>
      </c>
      <c r="J207" s="70"/>
      <c r="K207" s="8" t="s">
        <v>8</v>
      </c>
      <c r="M207" s="69">
        <f t="shared" si="7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0"/>
        <v>0</v>
      </c>
      <c r="J208" s="70"/>
      <c r="K208" s="8" t="s">
        <v>8</v>
      </c>
      <c r="M208" s="69">
        <f t="shared" si="7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0"/>
        <v>0</v>
      </c>
      <c r="J209" s="70"/>
      <c r="K209" s="8" t="s">
        <v>8</v>
      </c>
      <c r="M209" s="69">
        <f t="shared" si="7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0"/>
        <v>0</v>
      </c>
      <c r="J210" s="70"/>
      <c r="K210" s="8" t="s">
        <v>8</v>
      </c>
      <c r="M210" s="69">
        <f t="shared" si="7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0"/>
        <v>0</v>
      </c>
      <c r="J211" s="70"/>
      <c r="K211" s="8" t="s">
        <v>8</v>
      </c>
      <c r="M211" s="69">
        <f t="shared" si="7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0"/>
        <v>0</v>
      </c>
      <c r="J212" s="70"/>
      <c r="K212" s="8" t="s">
        <v>8</v>
      </c>
      <c r="M212" s="69">
        <f t="shared" si="7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0"/>
        <v>0</v>
      </c>
      <c r="J213" s="70"/>
      <c r="K213" s="8" t="s">
        <v>8</v>
      </c>
      <c r="M213" s="69">
        <f t="shared" si="7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0"/>
        <v>0</v>
      </c>
      <c r="J214" s="70"/>
      <c r="K214" s="8" t="s">
        <v>8</v>
      </c>
      <c r="M214" s="69">
        <f t="shared" si="7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0"/>
        <v>0</v>
      </c>
      <c r="J215" s="70"/>
      <c r="K215" s="8" t="s">
        <v>8</v>
      </c>
      <c r="M215" s="69">
        <f t="shared" si="7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0"/>
        <v>0</v>
      </c>
      <c r="J216" s="70"/>
      <c r="K216" s="8" t="s">
        <v>8</v>
      </c>
      <c r="M216" s="69">
        <f t="shared" si="7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0"/>
        <v>0</v>
      </c>
      <c r="J217" s="70"/>
      <c r="K217" s="8" t="s">
        <v>8</v>
      </c>
      <c r="M217" s="69">
        <f t="shared" si="7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0"/>
        <v>0</v>
      </c>
      <c r="J218" s="70"/>
      <c r="K218" s="8" t="s">
        <v>8</v>
      </c>
      <c r="M218" s="69">
        <f t="shared" si="7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0"/>
        <v>0</v>
      </c>
      <c r="J219" s="70"/>
      <c r="K219" s="8" t="s">
        <v>8</v>
      </c>
      <c r="M219" s="69">
        <f t="shared" si="7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0"/>
        <v>0</v>
      </c>
      <c r="J220" s="70"/>
      <c r="K220" s="8" t="s">
        <v>8</v>
      </c>
      <c r="M220" s="69">
        <f t="shared" si="7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0"/>
        <v>0</v>
      </c>
      <c r="J221" s="70"/>
      <c r="K221" s="8" t="s">
        <v>8</v>
      </c>
      <c r="M221" s="69">
        <f t="shared" si="7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0"/>
        <v>0</v>
      </c>
      <c r="J222" s="70"/>
      <c r="K222" s="8" t="s">
        <v>8</v>
      </c>
      <c r="M222" s="69">
        <f t="shared" si="7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0"/>
        <v>0</v>
      </c>
      <c r="J223" s="70"/>
      <c r="K223" s="8" t="s">
        <v>8</v>
      </c>
      <c r="M223" s="69">
        <f t="shared" si="7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0"/>
        <v>0</v>
      </c>
      <c r="J224" s="70"/>
      <c r="K224" s="8" t="s">
        <v>8</v>
      </c>
      <c r="M224" s="69">
        <f t="shared" si="7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0"/>
        <v>0</v>
      </c>
      <c r="J225" s="70"/>
      <c r="K225" s="8" t="s">
        <v>8</v>
      </c>
      <c r="M225" s="69">
        <f t="shared" si="7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0"/>
        <v>0</v>
      </c>
      <c r="J226" s="70"/>
      <c r="K226" s="8" t="s">
        <v>8</v>
      </c>
      <c r="M226" s="69">
        <f t="shared" si="7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0"/>
        <v>0</v>
      </c>
      <c r="J227" s="70"/>
      <c r="K227" s="8" t="s">
        <v>8</v>
      </c>
      <c r="M227" s="69">
        <f t="shared" si="7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0"/>
        <v>0</v>
      </c>
      <c r="J228" s="70"/>
      <c r="K228" s="8" t="s">
        <v>8</v>
      </c>
      <c r="M228" s="69">
        <f t="shared" si="7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0"/>
        <v>0</v>
      </c>
      <c r="J229" s="70"/>
      <c r="K229" s="8" t="s">
        <v>8</v>
      </c>
      <c r="M229" s="69">
        <f t="shared" si="7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0"/>
        <v>0</v>
      </c>
      <c r="J230" s="70"/>
      <c r="K230" s="8" t="s">
        <v>8</v>
      </c>
      <c r="M230" s="69">
        <f t="shared" si="7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0"/>
        <v>0</v>
      </c>
      <c r="J231" s="70"/>
      <c r="K231" s="8" t="s">
        <v>8</v>
      </c>
      <c r="M231" s="69">
        <f t="shared" si="7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0"/>
        <v>0</v>
      </c>
      <c r="J232" s="70"/>
      <c r="K232" s="8" t="s">
        <v>8</v>
      </c>
      <c r="M232" s="69">
        <f t="shared" si="7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0"/>
        <v>0</v>
      </c>
      <c r="J233" s="70"/>
      <c r="K233" s="8" t="s">
        <v>8</v>
      </c>
      <c r="M233" s="69">
        <f t="shared" si="7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0"/>
        <v>0</v>
      </c>
      <c r="J234" s="70"/>
      <c r="K234" s="8" t="s">
        <v>8</v>
      </c>
      <c r="M234" s="69">
        <f t="shared" si="7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0"/>
        <v>0</v>
      </c>
      <c r="J235" s="70"/>
      <c r="K235" s="8" t="s">
        <v>8</v>
      </c>
      <c r="M235" s="69">
        <f t="shared" si="7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0"/>
        <v>0</v>
      </c>
      <c r="J236" s="70"/>
      <c r="K236" s="8" t="s">
        <v>8</v>
      </c>
      <c r="M236" s="69">
        <f t="shared" si="7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0"/>
        <v>0</v>
      </c>
      <c r="J237" s="70"/>
      <c r="K237" s="8" t="s">
        <v>8</v>
      </c>
      <c r="M237" s="69">
        <f t="shared" si="7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0"/>
        <v>0</v>
      </c>
      <c r="J238" s="70"/>
      <c r="K238" s="8" t="s">
        <v>8</v>
      </c>
      <c r="M238" s="69">
        <f t="shared" si="7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0"/>
        <v>0</v>
      </c>
      <c r="J239" s="70"/>
      <c r="K239" s="8" t="s">
        <v>8</v>
      </c>
      <c r="M239" s="69">
        <f t="shared" si="7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0"/>
        <v>0</v>
      </c>
      <c r="J240" s="70"/>
      <c r="K240" s="8" t="s">
        <v>8</v>
      </c>
      <c r="M240" s="69">
        <f t="shared" si="7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0"/>
        <v>0</v>
      </c>
      <c r="J241" s="70"/>
      <c r="K241" s="8" t="s">
        <v>8</v>
      </c>
      <c r="M241" s="69">
        <f t="shared" si="7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0"/>
        <v>0</v>
      </c>
      <c r="J242" s="70"/>
      <c r="K242" s="8" t="s">
        <v>8</v>
      </c>
      <c r="M242" s="69">
        <f t="shared" si="7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0"/>
        <v>0</v>
      </c>
      <c r="J243" s="70"/>
      <c r="K243" s="8" t="s">
        <v>8</v>
      </c>
      <c r="M243" s="69">
        <f t="shared" si="7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0"/>
        <v>0</v>
      </c>
      <c r="J244" s="70"/>
      <c r="K244" s="8" t="s">
        <v>8</v>
      </c>
      <c r="M244" s="69">
        <f t="shared" si="7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0"/>
        <v>0</v>
      </c>
      <c r="J245" s="70"/>
      <c r="K245" s="8" t="s">
        <v>8</v>
      </c>
      <c r="M245" s="69">
        <f t="shared" si="7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0"/>
        <v>0</v>
      </c>
      <c r="J246" s="70"/>
      <c r="K246" s="8" t="s">
        <v>8</v>
      </c>
      <c r="M246" s="69">
        <f t="shared" si="7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0"/>
        <v>0</v>
      </c>
      <c r="J247" s="70"/>
      <c r="K247" s="8" t="s">
        <v>8</v>
      </c>
      <c r="M247" s="69">
        <f t="shared" si="7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0"/>
        <v>0</v>
      </c>
      <c r="J248" s="70"/>
      <c r="K248" s="8" t="s">
        <v>8</v>
      </c>
      <c r="M248" s="69">
        <f t="shared" si="7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0"/>
        <v>0</v>
      </c>
      <c r="J249" s="70"/>
      <c r="K249" s="8" t="s">
        <v>8</v>
      </c>
      <c r="M249" s="69">
        <f t="shared" si="7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0"/>
        <v>0</v>
      </c>
      <c r="J250" s="70"/>
      <c r="K250" s="8" t="s">
        <v>8</v>
      </c>
      <c r="M250" s="69">
        <f t="shared" si="7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0"/>
        <v>0</v>
      </c>
      <c r="J251" s="70"/>
      <c r="K251" s="8" t="s">
        <v>8</v>
      </c>
      <c r="M251" s="69">
        <f t="shared" si="7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0"/>
        <v>0</v>
      </c>
      <c r="J252" s="70"/>
      <c r="K252" s="8" t="s">
        <v>8</v>
      </c>
      <c r="M252" s="69">
        <f t="shared" si="7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0"/>
        <v>0</v>
      </c>
      <c r="J253" s="70"/>
      <c r="K253" s="8" t="s">
        <v>8</v>
      </c>
      <c r="M253" s="69">
        <f t="shared" si="7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0"/>
        <v>0</v>
      </c>
      <c r="J254" s="70"/>
      <c r="K254" s="8" t="s">
        <v>8</v>
      </c>
      <c r="M254" s="69">
        <f t="shared" si="7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0"/>
        <v>0</v>
      </c>
      <c r="J255" s="70"/>
      <c r="K255" s="8" t="s">
        <v>8</v>
      </c>
      <c r="M255" s="69">
        <f t="shared" si="7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0"/>
        <v>0</v>
      </c>
      <c r="J256" s="70"/>
      <c r="K256" s="8" t="s">
        <v>8</v>
      </c>
      <c r="M256" s="69">
        <f t="shared" si="7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0"/>
        <v>0</v>
      </c>
      <c r="J257" s="70"/>
      <c r="K257" s="8" t="s">
        <v>8</v>
      </c>
      <c r="M257" s="69">
        <f t="shared" si="7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0"/>
        <v>0</v>
      </c>
      <c r="J258" s="70"/>
      <c r="K258" s="8" t="s">
        <v>8</v>
      </c>
      <c r="M258" s="69">
        <f t="shared" si="7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0"/>
        <v>0</v>
      </c>
      <c r="J259" s="70"/>
      <c r="K259" s="8" t="s">
        <v>8</v>
      </c>
      <c r="M259" s="69">
        <f t="shared" si="7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0"/>
        <v>0</v>
      </c>
      <c r="J260" s="70"/>
      <c r="K260" s="8" t="s">
        <v>8</v>
      </c>
      <c r="M260" s="69">
        <f t="shared" si="7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0"/>
        <v>0</v>
      </c>
      <c r="J261" s="70"/>
      <c r="K261" s="8" t="s">
        <v>8</v>
      </c>
      <c r="M261" s="69">
        <f t="shared" si="7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0"/>
        <v>0</v>
      </c>
      <c r="J262" s="70"/>
      <c r="K262" s="8" t="s">
        <v>8</v>
      </c>
      <c r="M262" s="69">
        <f t="shared" si="7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0"/>
        <v>0</v>
      </c>
      <c r="J263" s="70"/>
      <c r="K263" s="8" t="s">
        <v>8</v>
      </c>
      <c r="M263" s="69">
        <f t="shared" si="7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0"/>
        <v>0</v>
      </c>
      <c r="J264" s="70"/>
      <c r="K264" s="8" t="s">
        <v>8</v>
      </c>
      <c r="M264" s="69">
        <f t="shared" si="7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0"/>
        <v>0</v>
      </c>
      <c r="J265" s="70"/>
      <c r="K265" s="8" t="s">
        <v>8</v>
      </c>
      <c r="M265" s="69">
        <f t="shared" si="7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0"/>
        <v>0</v>
      </c>
      <c r="J266" s="70"/>
      <c r="K266" s="8" t="s">
        <v>8</v>
      </c>
      <c r="M266" s="69">
        <f t="shared" si="7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ref="I267:I330" si="9">D267*G267</f>
        <v>0</v>
      </c>
      <c r="J267" s="70"/>
      <c r="K267" s="8" t="s">
        <v>8</v>
      </c>
      <c r="M267" s="69">
        <f t="shared" si="7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8"/>
        <v>0</v>
      </c>
      <c r="E268" s="70"/>
      <c r="F268" s="8" t="s">
        <v>8</v>
      </c>
      <c r="G268" s="9"/>
      <c r="H268" s="18" t="s">
        <v>7</v>
      </c>
      <c r="I268" s="69">
        <f t="shared" si="9"/>
        <v>0</v>
      </c>
      <c r="J268" s="70"/>
      <c r="K268" s="8" t="s">
        <v>8</v>
      </c>
      <c r="M268" s="69">
        <f t="shared" ref="M268:M331" si="10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1">IF(ROUNDDOWN(B269/2,0)&lt;3000,ROUNDDOWN(B269/2,0),3000)</f>
        <v>0</v>
      </c>
      <c r="E269" s="70"/>
      <c r="F269" s="8" t="s">
        <v>8</v>
      </c>
      <c r="G269" s="9"/>
      <c r="H269" s="18" t="s">
        <v>7</v>
      </c>
      <c r="I269" s="69">
        <f t="shared" si="9"/>
        <v>0</v>
      </c>
      <c r="J269" s="70"/>
      <c r="K269" s="8" t="s">
        <v>8</v>
      </c>
      <c r="M269" s="69">
        <f t="shared" si="10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1"/>
        <v>0</v>
      </c>
      <c r="E270" s="70"/>
      <c r="F270" s="8" t="s">
        <v>8</v>
      </c>
      <c r="G270" s="9"/>
      <c r="H270" s="18" t="s">
        <v>7</v>
      </c>
      <c r="I270" s="69">
        <f t="shared" si="9"/>
        <v>0</v>
      </c>
      <c r="J270" s="70"/>
      <c r="K270" s="8" t="s">
        <v>8</v>
      </c>
      <c r="M270" s="69">
        <f t="shared" si="10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1"/>
        <v>0</v>
      </c>
      <c r="E271" s="70"/>
      <c r="F271" s="8" t="s">
        <v>8</v>
      </c>
      <c r="G271" s="9"/>
      <c r="H271" s="18" t="s">
        <v>7</v>
      </c>
      <c r="I271" s="69">
        <f t="shared" si="9"/>
        <v>0</v>
      </c>
      <c r="J271" s="70"/>
      <c r="K271" s="8" t="s">
        <v>8</v>
      </c>
      <c r="M271" s="69">
        <f t="shared" si="10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1"/>
        <v>0</v>
      </c>
      <c r="E272" s="70"/>
      <c r="F272" s="8" t="s">
        <v>8</v>
      </c>
      <c r="G272" s="9"/>
      <c r="H272" s="18" t="s">
        <v>7</v>
      </c>
      <c r="I272" s="69">
        <f t="shared" si="9"/>
        <v>0</v>
      </c>
      <c r="J272" s="70"/>
      <c r="K272" s="8" t="s">
        <v>8</v>
      </c>
      <c r="M272" s="69">
        <f t="shared" si="10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1"/>
        <v>0</v>
      </c>
      <c r="E273" s="70"/>
      <c r="F273" s="8" t="s">
        <v>8</v>
      </c>
      <c r="G273" s="9"/>
      <c r="H273" s="18" t="s">
        <v>7</v>
      </c>
      <c r="I273" s="69">
        <f t="shared" si="9"/>
        <v>0</v>
      </c>
      <c r="J273" s="70"/>
      <c r="K273" s="8" t="s">
        <v>8</v>
      </c>
      <c r="M273" s="69">
        <f t="shared" si="10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1"/>
        <v>0</v>
      </c>
      <c r="E274" s="70"/>
      <c r="F274" s="8" t="s">
        <v>8</v>
      </c>
      <c r="G274" s="9"/>
      <c r="H274" s="18" t="s">
        <v>7</v>
      </c>
      <c r="I274" s="69">
        <f t="shared" si="9"/>
        <v>0</v>
      </c>
      <c r="J274" s="70"/>
      <c r="K274" s="8" t="s">
        <v>8</v>
      </c>
      <c r="M274" s="69">
        <f t="shared" si="10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1"/>
        <v>0</v>
      </c>
      <c r="E275" s="70"/>
      <c r="F275" s="8" t="s">
        <v>8</v>
      </c>
      <c r="G275" s="9"/>
      <c r="H275" s="18" t="s">
        <v>7</v>
      </c>
      <c r="I275" s="69">
        <f t="shared" si="9"/>
        <v>0</v>
      </c>
      <c r="J275" s="70"/>
      <c r="K275" s="8" t="s">
        <v>8</v>
      </c>
      <c r="M275" s="69">
        <f t="shared" si="10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1"/>
        <v>0</v>
      </c>
      <c r="E276" s="70"/>
      <c r="F276" s="8" t="s">
        <v>8</v>
      </c>
      <c r="G276" s="9"/>
      <c r="H276" s="18" t="s">
        <v>7</v>
      </c>
      <c r="I276" s="69">
        <f t="shared" si="9"/>
        <v>0</v>
      </c>
      <c r="J276" s="70"/>
      <c r="K276" s="8" t="s">
        <v>8</v>
      </c>
      <c r="M276" s="69">
        <f t="shared" si="10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1"/>
        <v>0</v>
      </c>
      <c r="E277" s="70"/>
      <c r="F277" s="8" t="s">
        <v>8</v>
      </c>
      <c r="G277" s="9"/>
      <c r="H277" s="18" t="s">
        <v>7</v>
      </c>
      <c r="I277" s="69">
        <f t="shared" si="9"/>
        <v>0</v>
      </c>
      <c r="J277" s="70"/>
      <c r="K277" s="8" t="s">
        <v>8</v>
      </c>
      <c r="M277" s="69">
        <f t="shared" si="10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1"/>
        <v>0</v>
      </c>
      <c r="E278" s="70"/>
      <c r="F278" s="8" t="s">
        <v>8</v>
      </c>
      <c r="G278" s="9"/>
      <c r="H278" s="18" t="s">
        <v>7</v>
      </c>
      <c r="I278" s="69">
        <f t="shared" si="9"/>
        <v>0</v>
      </c>
      <c r="J278" s="70"/>
      <c r="K278" s="8" t="s">
        <v>8</v>
      </c>
      <c r="M278" s="69">
        <f t="shared" si="10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1"/>
        <v>0</v>
      </c>
      <c r="E279" s="70"/>
      <c r="F279" s="8" t="s">
        <v>8</v>
      </c>
      <c r="G279" s="9"/>
      <c r="H279" s="18" t="s">
        <v>7</v>
      </c>
      <c r="I279" s="69">
        <f t="shared" si="9"/>
        <v>0</v>
      </c>
      <c r="J279" s="70"/>
      <c r="K279" s="8" t="s">
        <v>8</v>
      </c>
      <c r="M279" s="69">
        <f t="shared" si="10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1"/>
        <v>0</v>
      </c>
      <c r="E280" s="70"/>
      <c r="F280" s="8" t="s">
        <v>8</v>
      </c>
      <c r="G280" s="9"/>
      <c r="H280" s="18" t="s">
        <v>7</v>
      </c>
      <c r="I280" s="69">
        <f t="shared" si="9"/>
        <v>0</v>
      </c>
      <c r="J280" s="70"/>
      <c r="K280" s="8" t="s">
        <v>8</v>
      </c>
      <c r="M280" s="69">
        <f t="shared" si="10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1"/>
        <v>0</v>
      </c>
      <c r="E281" s="70"/>
      <c r="F281" s="8" t="s">
        <v>8</v>
      </c>
      <c r="G281" s="9"/>
      <c r="H281" s="18" t="s">
        <v>7</v>
      </c>
      <c r="I281" s="69">
        <f t="shared" si="9"/>
        <v>0</v>
      </c>
      <c r="J281" s="70"/>
      <c r="K281" s="8" t="s">
        <v>8</v>
      </c>
      <c r="M281" s="69">
        <f t="shared" si="10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1"/>
        <v>0</v>
      </c>
      <c r="E282" s="70"/>
      <c r="F282" s="8" t="s">
        <v>8</v>
      </c>
      <c r="G282" s="9"/>
      <c r="H282" s="18" t="s">
        <v>7</v>
      </c>
      <c r="I282" s="69">
        <f t="shared" si="9"/>
        <v>0</v>
      </c>
      <c r="J282" s="70"/>
      <c r="K282" s="8" t="s">
        <v>8</v>
      </c>
      <c r="M282" s="69">
        <f t="shared" si="10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1"/>
        <v>0</v>
      </c>
      <c r="E283" s="70"/>
      <c r="F283" s="8" t="s">
        <v>8</v>
      </c>
      <c r="G283" s="9"/>
      <c r="H283" s="18" t="s">
        <v>7</v>
      </c>
      <c r="I283" s="69">
        <f t="shared" si="9"/>
        <v>0</v>
      </c>
      <c r="J283" s="70"/>
      <c r="K283" s="8" t="s">
        <v>8</v>
      </c>
      <c r="M283" s="69">
        <f t="shared" si="10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1"/>
        <v>0</v>
      </c>
      <c r="E284" s="70"/>
      <c r="F284" s="8" t="s">
        <v>8</v>
      </c>
      <c r="G284" s="9"/>
      <c r="H284" s="18" t="s">
        <v>7</v>
      </c>
      <c r="I284" s="69">
        <f t="shared" si="9"/>
        <v>0</v>
      </c>
      <c r="J284" s="70"/>
      <c r="K284" s="8" t="s">
        <v>8</v>
      </c>
      <c r="M284" s="69">
        <f t="shared" si="10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1"/>
        <v>0</v>
      </c>
      <c r="E285" s="70"/>
      <c r="F285" s="8" t="s">
        <v>8</v>
      </c>
      <c r="G285" s="9"/>
      <c r="H285" s="18" t="s">
        <v>7</v>
      </c>
      <c r="I285" s="69">
        <f t="shared" si="9"/>
        <v>0</v>
      </c>
      <c r="J285" s="70"/>
      <c r="K285" s="8" t="s">
        <v>8</v>
      </c>
      <c r="M285" s="69">
        <f t="shared" si="10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1"/>
        <v>0</v>
      </c>
      <c r="E286" s="70"/>
      <c r="F286" s="8" t="s">
        <v>8</v>
      </c>
      <c r="G286" s="9"/>
      <c r="H286" s="18" t="s">
        <v>7</v>
      </c>
      <c r="I286" s="69">
        <f t="shared" si="9"/>
        <v>0</v>
      </c>
      <c r="J286" s="70"/>
      <c r="K286" s="8" t="s">
        <v>8</v>
      </c>
      <c r="M286" s="69">
        <f t="shared" si="10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1"/>
        <v>0</v>
      </c>
      <c r="E287" s="70"/>
      <c r="F287" s="8" t="s">
        <v>8</v>
      </c>
      <c r="G287" s="9"/>
      <c r="H287" s="18" t="s">
        <v>7</v>
      </c>
      <c r="I287" s="69">
        <f t="shared" si="9"/>
        <v>0</v>
      </c>
      <c r="J287" s="70"/>
      <c r="K287" s="8" t="s">
        <v>8</v>
      </c>
      <c r="M287" s="69">
        <f t="shared" si="10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1"/>
        <v>0</v>
      </c>
      <c r="E288" s="70"/>
      <c r="F288" s="8" t="s">
        <v>8</v>
      </c>
      <c r="G288" s="9"/>
      <c r="H288" s="18" t="s">
        <v>7</v>
      </c>
      <c r="I288" s="69">
        <f t="shared" si="9"/>
        <v>0</v>
      </c>
      <c r="J288" s="70"/>
      <c r="K288" s="8" t="s">
        <v>8</v>
      </c>
      <c r="M288" s="69">
        <f t="shared" si="10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1"/>
        <v>0</v>
      </c>
      <c r="E289" s="70"/>
      <c r="F289" s="8" t="s">
        <v>8</v>
      </c>
      <c r="G289" s="9"/>
      <c r="H289" s="18" t="s">
        <v>7</v>
      </c>
      <c r="I289" s="69">
        <f t="shared" si="9"/>
        <v>0</v>
      </c>
      <c r="J289" s="70"/>
      <c r="K289" s="8" t="s">
        <v>8</v>
      </c>
      <c r="M289" s="69">
        <f t="shared" si="10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1"/>
        <v>0</v>
      </c>
      <c r="E290" s="70"/>
      <c r="F290" s="8" t="s">
        <v>8</v>
      </c>
      <c r="G290" s="9"/>
      <c r="H290" s="18" t="s">
        <v>7</v>
      </c>
      <c r="I290" s="69">
        <f t="shared" si="9"/>
        <v>0</v>
      </c>
      <c r="J290" s="70"/>
      <c r="K290" s="8" t="s">
        <v>8</v>
      </c>
      <c r="M290" s="69">
        <f t="shared" si="10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1"/>
        <v>0</v>
      </c>
      <c r="E291" s="70"/>
      <c r="F291" s="8" t="s">
        <v>8</v>
      </c>
      <c r="G291" s="9"/>
      <c r="H291" s="18" t="s">
        <v>7</v>
      </c>
      <c r="I291" s="69">
        <f t="shared" si="9"/>
        <v>0</v>
      </c>
      <c r="J291" s="70"/>
      <c r="K291" s="8" t="s">
        <v>8</v>
      </c>
      <c r="M291" s="69">
        <f t="shared" si="10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1"/>
        <v>0</v>
      </c>
      <c r="E292" s="70"/>
      <c r="F292" s="8" t="s">
        <v>8</v>
      </c>
      <c r="G292" s="9"/>
      <c r="H292" s="18" t="s">
        <v>7</v>
      </c>
      <c r="I292" s="69">
        <f t="shared" si="9"/>
        <v>0</v>
      </c>
      <c r="J292" s="70"/>
      <c r="K292" s="8" t="s">
        <v>8</v>
      </c>
      <c r="M292" s="69">
        <f t="shared" si="10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1"/>
        <v>0</v>
      </c>
      <c r="E293" s="70"/>
      <c r="F293" s="8" t="s">
        <v>8</v>
      </c>
      <c r="G293" s="9"/>
      <c r="H293" s="18" t="s">
        <v>7</v>
      </c>
      <c r="I293" s="69">
        <f t="shared" si="9"/>
        <v>0</v>
      </c>
      <c r="J293" s="70"/>
      <c r="K293" s="8" t="s">
        <v>8</v>
      </c>
      <c r="M293" s="69">
        <f t="shared" si="10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1"/>
        <v>0</v>
      </c>
      <c r="E294" s="70"/>
      <c r="F294" s="8" t="s">
        <v>8</v>
      </c>
      <c r="G294" s="9"/>
      <c r="H294" s="18" t="s">
        <v>7</v>
      </c>
      <c r="I294" s="69">
        <f t="shared" si="9"/>
        <v>0</v>
      </c>
      <c r="J294" s="70"/>
      <c r="K294" s="8" t="s">
        <v>8</v>
      </c>
      <c r="M294" s="69">
        <f t="shared" si="10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1"/>
        <v>0</v>
      </c>
      <c r="E295" s="70"/>
      <c r="F295" s="8" t="s">
        <v>8</v>
      </c>
      <c r="G295" s="9"/>
      <c r="H295" s="18" t="s">
        <v>7</v>
      </c>
      <c r="I295" s="69">
        <f t="shared" si="9"/>
        <v>0</v>
      </c>
      <c r="J295" s="70"/>
      <c r="K295" s="8" t="s">
        <v>8</v>
      </c>
      <c r="M295" s="69">
        <f t="shared" si="10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1"/>
        <v>0</v>
      </c>
      <c r="E296" s="70"/>
      <c r="F296" s="8" t="s">
        <v>8</v>
      </c>
      <c r="G296" s="9"/>
      <c r="H296" s="18" t="s">
        <v>7</v>
      </c>
      <c r="I296" s="69">
        <f t="shared" si="9"/>
        <v>0</v>
      </c>
      <c r="J296" s="70"/>
      <c r="K296" s="8" t="s">
        <v>8</v>
      </c>
      <c r="M296" s="69">
        <f t="shared" si="10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1"/>
        <v>0</v>
      </c>
      <c r="E297" s="70"/>
      <c r="F297" s="8" t="s">
        <v>8</v>
      </c>
      <c r="G297" s="9"/>
      <c r="H297" s="18" t="s">
        <v>7</v>
      </c>
      <c r="I297" s="69">
        <f t="shared" si="9"/>
        <v>0</v>
      </c>
      <c r="J297" s="70"/>
      <c r="K297" s="8" t="s">
        <v>8</v>
      </c>
      <c r="M297" s="69">
        <f t="shared" si="10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1"/>
        <v>0</v>
      </c>
      <c r="E298" s="70"/>
      <c r="F298" s="8" t="s">
        <v>8</v>
      </c>
      <c r="G298" s="9"/>
      <c r="H298" s="18" t="s">
        <v>7</v>
      </c>
      <c r="I298" s="69">
        <f t="shared" si="9"/>
        <v>0</v>
      </c>
      <c r="J298" s="70"/>
      <c r="K298" s="8" t="s">
        <v>8</v>
      </c>
      <c r="M298" s="69">
        <f t="shared" si="10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1"/>
        <v>0</v>
      </c>
      <c r="E299" s="70"/>
      <c r="F299" s="8" t="s">
        <v>8</v>
      </c>
      <c r="G299" s="9"/>
      <c r="H299" s="18" t="s">
        <v>7</v>
      </c>
      <c r="I299" s="69">
        <f t="shared" si="9"/>
        <v>0</v>
      </c>
      <c r="J299" s="70"/>
      <c r="K299" s="8" t="s">
        <v>8</v>
      </c>
      <c r="M299" s="69">
        <f t="shared" si="10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1"/>
        <v>0</v>
      </c>
      <c r="E300" s="70"/>
      <c r="F300" s="8" t="s">
        <v>8</v>
      </c>
      <c r="G300" s="9"/>
      <c r="H300" s="18" t="s">
        <v>7</v>
      </c>
      <c r="I300" s="69">
        <f t="shared" si="9"/>
        <v>0</v>
      </c>
      <c r="J300" s="70"/>
      <c r="K300" s="8" t="s">
        <v>8</v>
      </c>
      <c r="M300" s="69">
        <f t="shared" si="10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1"/>
        <v>0</v>
      </c>
      <c r="E301" s="70"/>
      <c r="F301" s="8" t="s">
        <v>8</v>
      </c>
      <c r="G301" s="9"/>
      <c r="H301" s="18" t="s">
        <v>7</v>
      </c>
      <c r="I301" s="69">
        <f t="shared" si="9"/>
        <v>0</v>
      </c>
      <c r="J301" s="70"/>
      <c r="K301" s="8" t="s">
        <v>8</v>
      </c>
      <c r="M301" s="69">
        <f t="shared" si="10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1"/>
        <v>0</v>
      </c>
      <c r="E302" s="70"/>
      <c r="F302" s="8" t="s">
        <v>8</v>
      </c>
      <c r="G302" s="9"/>
      <c r="H302" s="18" t="s">
        <v>7</v>
      </c>
      <c r="I302" s="69">
        <f t="shared" si="9"/>
        <v>0</v>
      </c>
      <c r="J302" s="70"/>
      <c r="K302" s="8" t="s">
        <v>8</v>
      </c>
      <c r="M302" s="69">
        <f t="shared" si="10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1"/>
        <v>0</v>
      </c>
      <c r="E303" s="70"/>
      <c r="F303" s="8" t="s">
        <v>8</v>
      </c>
      <c r="G303" s="9"/>
      <c r="H303" s="18" t="s">
        <v>7</v>
      </c>
      <c r="I303" s="69">
        <f t="shared" si="9"/>
        <v>0</v>
      </c>
      <c r="J303" s="70"/>
      <c r="K303" s="8" t="s">
        <v>8</v>
      </c>
      <c r="M303" s="69">
        <f t="shared" si="10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1"/>
        <v>0</v>
      </c>
      <c r="E304" s="70"/>
      <c r="F304" s="8" t="s">
        <v>8</v>
      </c>
      <c r="G304" s="9"/>
      <c r="H304" s="18" t="s">
        <v>7</v>
      </c>
      <c r="I304" s="69">
        <f t="shared" si="9"/>
        <v>0</v>
      </c>
      <c r="J304" s="70"/>
      <c r="K304" s="8" t="s">
        <v>8</v>
      </c>
      <c r="M304" s="69">
        <f t="shared" si="10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1"/>
        <v>0</v>
      </c>
      <c r="E305" s="70"/>
      <c r="F305" s="8" t="s">
        <v>8</v>
      </c>
      <c r="G305" s="9"/>
      <c r="H305" s="18" t="s">
        <v>7</v>
      </c>
      <c r="I305" s="69">
        <f t="shared" si="9"/>
        <v>0</v>
      </c>
      <c r="J305" s="70"/>
      <c r="K305" s="8" t="s">
        <v>8</v>
      </c>
      <c r="M305" s="69">
        <f t="shared" si="10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1"/>
        <v>0</v>
      </c>
      <c r="E306" s="70"/>
      <c r="F306" s="8" t="s">
        <v>8</v>
      </c>
      <c r="G306" s="9"/>
      <c r="H306" s="18" t="s">
        <v>7</v>
      </c>
      <c r="I306" s="69">
        <f t="shared" si="9"/>
        <v>0</v>
      </c>
      <c r="J306" s="70"/>
      <c r="K306" s="8" t="s">
        <v>8</v>
      </c>
      <c r="M306" s="69">
        <f t="shared" si="10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1"/>
        <v>0</v>
      </c>
      <c r="E307" s="70"/>
      <c r="F307" s="8" t="s">
        <v>8</v>
      </c>
      <c r="G307" s="9"/>
      <c r="H307" s="18" t="s">
        <v>7</v>
      </c>
      <c r="I307" s="69">
        <f t="shared" si="9"/>
        <v>0</v>
      </c>
      <c r="J307" s="70"/>
      <c r="K307" s="8" t="s">
        <v>8</v>
      </c>
      <c r="M307" s="69">
        <f t="shared" si="10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1"/>
        <v>0</v>
      </c>
      <c r="E308" s="70"/>
      <c r="F308" s="8" t="s">
        <v>8</v>
      </c>
      <c r="G308" s="9"/>
      <c r="H308" s="18" t="s">
        <v>7</v>
      </c>
      <c r="I308" s="69">
        <f t="shared" si="9"/>
        <v>0</v>
      </c>
      <c r="J308" s="70"/>
      <c r="K308" s="8" t="s">
        <v>8</v>
      </c>
      <c r="M308" s="69">
        <f t="shared" si="10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1"/>
        <v>0</v>
      </c>
      <c r="E309" s="70"/>
      <c r="F309" s="8" t="s">
        <v>8</v>
      </c>
      <c r="G309" s="9"/>
      <c r="H309" s="18" t="s">
        <v>7</v>
      </c>
      <c r="I309" s="69">
        <f t="shared" si="9"/>
        <v>0</v>
      </c>
      <c r="J309" s="70"/>
      <c r="K309" s="8" t="s">
        <v>8</v>
      </c>
      <c r="M309" s="69">
        <f t="shared" si="10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1"/>
        <v>0</v>
      </c>
      <c r="E310" s="70"/>
      <c r="F310" s="8" t="s">
        <v>8</v>
      </c>
      <c r="G310" s="9"/>
      <c r="H310" s="18" t="s">
        <v>7</v>
      </c>
      <c r="I310" s="69">
        <f t="shared" si="9"/>
        <v>0</v>
      </c>
      <c r="J310" s="70"/>
      <c r="K310" s="8" t="s">
        <v>8</v>
      </c>
      <c r="M310" s="69">
        <f t="shared" si="10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1"/>
        <v>0</v>
      </c>
      <c r="E311" s="70"/>
      <c r="F311" s="8" t="s">
        <v>8</v>
      </c>
      <c r="G311" s="9"/>
      <c r="H311" s="18" t="s">
        <v>7</v>
      </c>
      <c r="I311" s="69">
        <f t="shared" si="9"/>
        <v>0</v>
      </c>
      <c r="J311" s="70"/>
      <c r="K311" s="8" t="s">
        <v>8</v>
      </c>
      <c r="M311" s="69">
        <f t="shared" si="10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1"/>
        <v>0</v>
      </c>
      <c r="E312" s="70"/>
      <c r="F312" s="8" t="s">
        <v>8</v>
      </c>
      <c r="G312" s="9"/>
      <c r="H312" s="18" t="s">
        <v>7</v>
      </c>
      <c r="I312" s="69">
        <f t="shared" si="9"/>
        <v>0</v>
      </c>
      <c r="J312" s="70"/>
      <c r="K312" s="8" t="s">
        <v>8</v>
      </c>
      <c r="M312" s="69">
        <f t="shared" si="10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1"/>
        <v>0</v>
      </c>
      <c r="E313" s="70"/>
      <c r="F313" s="8" t="s">
        <v>8</v>
      </c>
      <c r="G313" s="9"/>
      <c r="H313" s="18" t="s">
        <v>7</v>
      </c>
      <c r="I313" s="69">
        <f t="shared" si="9"/>
        <v>0</v>
      </c>
      <c r="J313" s="70"/>
      <c r="K313" s="8" t="s">
        <v>8</v>
      </c>
      <c r="M313" s="69">
        <f t="shared" si="10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1"/>
        <v>0</v>
      </c>
      <c r="E314" s="70"/>
      <c r="F314" s="8" t="s">
        <v>8</v>
      </c>
      <c r="G314" s="9"/>
      <c r="H314" s="18" t="s">
        <v>7</v>
      </c>
      <c r="I314" s="69">
        <f t="shared" si="9"/>
        <v>0</v>
      </c>
      <c r="J314" s="70"/>
      <c r="K314" s="8" t="s">
        <v>8</v>
      </c>
      <c r="M314" s="69">
        <f t="shared" si="10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1"/>
        <v>0</v>
      </c>
      <c r="E315" s="70"/>
      <c r="F315" s="8" t="s">
        <v>8</v>
      </c>
      <c r="G315" s="9"/>
      <c r="H315" s="18" t="s">
        <v>7</v>
      </c>
      <c r="I315" s="69">
        <f t="shared" si="9"/>
        <v>0</v>
      </c>
      <c r="J315" s="70"/>
      <c r="K315" s="8" t="s">
        <v>8</v>
      </c>
      <c r="M315" s="69">
        <f t="shared" si="10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1"/>
        <v>0</v>
      </c>
      <c r="E316" s="70"/>
      <c r="F316" s="8" t="s">
        <v>8</v>
      </c>
      <c r="G316" s="9"/>
      <c r="H316" s="18" t="s">
        <v>7</v>
      </c>
      <c r="I316" s="69">
        <f t="shared" si="9"/>
        <v>0</v>
      </c>
      <c r="J316" s="70"/>
      <c r="K316" s="8" t="s">
        <v>8</v>
      </c>
      <c r="M316" s="69">
        <f t="shared" si="10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1"/>
        <v>0</v>
      </c>
      <c r="E317" s="70"/>
      <c r="F317" s="8" t="s">
        <v>8</v>
      </c>
      <c r="G317" s="9"/>
      <c r="H317" s="18" t="s">
        <v>7</v>
      </c>
      <c r="I317" s="69">
        <f t="shared" si="9"/>
        <v>0</v>
      </c>
      <c r="J317" s="70"/>
      <c r="K317" s="8" t="s">
        <v>8</v>
      </c>
      <c r="M317" s="69">
        <f t="shared" si="10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1"/>
        <v>0</v>
      </c>
      <c r="E318" s="70"/>
      <c r="F318" s="8" t="s">
        <v>8</v>
      </c>
      <c r="G318" s="9"/>
      <c r="H318" s="18" t="s">
        <v>7</v>
      </c>
      <c r="I318" s="69">
        <f t="shared" si="9"/>
        <v>0</v>
      </c>
      <c r="J318" s="70"/>
      <c r="K318" s="8" t="s">
        <v>8</v>
      </c>
      <c r="M318" s="69">
        <f t="shared" si="10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1"/>
        <v>0</v>
      </c>
      <c r="E319" s="70"/>
      <c r="F319" s="8" t="s">
        <v>8</v>
      </c>
      <c r="G319" s="9"/>
      <c r="H319" s="18" t="s">
        <v>7</v>
      </c>
      <c r="I319" s="69">
        <f t="shared" si="9"/>
        <v>0</v>
      </c>
      <c r="J319" s="70"/>
      <c r="K319" s="8" t="s">
        <v>8</v>
      </c>
      <c r="M319" s="69">
        <f t="shared" si="10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1"/>
        <v>0</v>
      </c>
      <c r="E320" s="70"/>
      <c r="F320" s="8" t="s">
        <v>8</v>
      </c>
      <c r="G320" s="9"/>
      <c r="H320" s="18" t="s">
        <v>7</v>
      </c>
      <c r="I320" s="69">
        <f t="shared" si="9"/>
        <v>0</v>
      </c>
      <c r="J320" s="70"/>
      <c r="K320" s="8" t="s">
        <v>8</v>
      </c>
      <c r="M320" s="69">
        <f t="shared" si="10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1"/>
        <v>0</v>
      </c>
      <c r="E321" s="70"/>
      <c r="F321" s="8" t="s">
        <v>8</v>
      </c>
      <c r="G321" s="9"/>
      <c r="H321" s="18" t="s">
        <v>7</v>
      </c>
      <c r="I321" s="69">
        <f t="shared" si="9"/>
        <v>0</v>
      </c>
      <c r="J321" s="70"/>
      <c r="K321" s="8" t="s">
        <v>8</v>
      </c>
      <c r="M321" s="69">
        <f t="shared" si="10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1"/>
        <v>0</v>
      </c>
      <c r="E322" s="70"/>
      <c r="F322" s="8" t="s">
        <v>8</v>
      </c>
      <c r="G322" s="9"/>
      <c r="H322" s="18" t="s">
        <v>7</v>
      </c>
      <c r="I322" s="69">
        <f t="shared" si="9"/>
        <v>0</v>
      </c>
      <c r="J322" s="70"/>
      <c r="K322" s="8" t="s">
        <v>8</v>
      </c>
      <c r="M322" s="69">
        <f t="shared" si="10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1"/>
        <v>0</v>
      </c>
      <c r="E323" s="70"/>
      <c r="F323" s="8" t="s">
        <v>8</v>
      </c>
      <c r="G323" s="9"/>
      <c r="H323" s="18" t="s">
        <v>7</v>
      </c>
      <c r="I323" s="69">
        <f t="shared" si="9"/>
        <v>0</v>
      </c>
      <c r="J323" s="70"/>
      <c r="K323" s="8" t="s">
        <v>8</v>
      </c>
      <c r="M323" s="69">
        <f t="shared" si="10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1"/>
        <v>0</v>
      </c>
      <c r="E324" s="70"/>
      <c r="F324" s="8" t="s">
        <v>8</v>
      </c>
      <c r="G324" s="9"/>
      <c r="H324" s="18" t="s">
        <v>7</v>
      </c>
      <c r="I324" s="69">
        <f t="shared" si="9"/>
        <v>0</v>
      </c>
      <c r="J324" s="70"/>
      <c r="K324" s="8" t="s">
        <v>8</v>
      </c>
      <c r="M324" s="69">
        <f t="shared" si="10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1"/>
        <v>0</v>
      </c>
      <c r="E325" s="70"/>
      <c r="F325" s="8" t="s">
        <v>8</v>
      </c>
      <c r="G325" s="9"/>
      <c r="H325" s="18" t="s">
        <v>7</v>
      </c>
      <c r="I325" s="69">
        <f t="shared" si="9"/>
        <v>0</v>
      </c>
      <c r="J325" s="70"/>
      <c r="K325" s="8" t="s">
        <v>8</v>
      </c>
      <c r="M325" s="69">
        <f t="shared" si="10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1"/>
        <v>0</v>
      </c>
      <c r="E326" s="70"/>
      <c r="F326" s="8" t="s">
        <v>8</v>
      </c>
      <c r="G326" s="9"/>
      <c r="H326" s="18" t="s">
        <v>7</v>
      </c>
      <c r="I326" s="69">
        <f t="shared" si="9"/>
        <v>0</v>
      </c>
      <c r="J326" s="70"/>
      <c r="K326" s="8" t="s">
        <v>8</v>
      </c>
      <c r="M326" s="69">
        <f t="shared" si="10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1"/>
        <v>0</v>
      </c>
      <c r="E327" s="70"/>
      <c r="F327" s="8" t="s">
        <v>8</v>
      </c>
      <c r="G327" s="9"/>
      <c r="H327" s="18" t="s">
        <v>7</v>
      </c>
      <c r="I327" s="69">
        <f t="shared" si="9"/>
        <v>0</v>
      </c>
      <c r="J327" s="70"/>
      <c r="K327" s="8" t="s">
        <v>8</v>
      </c>
      <c r="M327" s="69">
        <f t="shared" si="10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1"/>
        <v>0</v>
      </c>
      <c r="E328" s="70"/>
      <c r="F328" s="8" t="s">
        <v>8</v>
      </c>
      <c r="G328" s="9"/>
      <c r="H328" s="18" t="s">
        <v>7</v>
      </c>
      <c r="I328" s="69">
        <f t="shared" si="9"/>
        <v>0</v>
      </c>
      <c r="J328" s="70"/>
      <c r="K328" s="8" t="s">
        <v>8</v>
      </c>
      <c r="M328" s="69">
        <f t="shared" si="10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1"/>
        <v>0</v>
      </c>
      <c r="E329" s="70"/>
      <c r="F329" s="8" t="s">
        <v>8</v>
      </c>
      <c r="G329" s="9"/>
      <c r="H329" s="18" t="s">
        <v>7</v>
      </c>
      <c r="I329" s="69">
        <f t="shared" si="9"/>
        <v>0</v>
      </c>
      <c r="J329" s="70"/>
      <c r="K329" s="8" t="s">
        <v>8</v>
      </c>
      <c r="M329" s="69">
        <f t="shared" si="10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1"/>
        <v>0</v>
      </c>
      <c r="E330" s="70"/>
      <c r="F330" s="8" t="s">
        <v>8</v>
      </c>
      <c r="G330" s="9"/>
      <c r="H330" s="18" t="s">
        <v>7</v>
      </c>
      <c r="I330" s="69">
        <f t="shared" si="9"/>
        <v>0</v>
      </c>
      <c r="J330" s="70"/>
      <c r="K330" s="8" t="s">
        <v>8</v>
      </c>
      <c r="M330" s="69">
        <f t="shared" si="10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1"/>
        <v>0</v>
      </c>
      <c r="E331" s="70"/>
      <c r="F331" s="8" t="s">
        <v>8</v>
      </c>
      <c r="G331" s="9"/>
      <c r="H331" s="18" t="s">
        <v>7</v>
      </c>
      <c r="I331" s="69">
        <f t="shared" ref="I331:I394" si="12">D331*G331</f>
        <v>0</v>
      </c>
      <c r="J331" s="70"/>
      <c r="K331" s="8" t="s">
        <v>8</v>
      </c>
      <c r="M331" s="69">
        <f t="shared" si="10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1"/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3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4">IF(ROUNDDOWN(B333/2,0)&lt;3000,ROUNDDOWN(B333/2,0),3000)</f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3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4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3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4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3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4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3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4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3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4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3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4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3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4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3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4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3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4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3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4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3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4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3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4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3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4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3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4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3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4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3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4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3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4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3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4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3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4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3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4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3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4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3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4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3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4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3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4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3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4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3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4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3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4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3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4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3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4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3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4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3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4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3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4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3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4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3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4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3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4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3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4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3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4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3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4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3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4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3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4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3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4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3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4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3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4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3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4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3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4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3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4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3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4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3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4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3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4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3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4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3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4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3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4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3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4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3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4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3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4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3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4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3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4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3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4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3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4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3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4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3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4"/>
        <v>0</v>
      </c>
      <c r="E394" s="70"/>
      <c r="F394" s="8" t="s">
        <v>8</v>
      </c>
      <c r="G394" s="9"/>
      <c r="H394" s="18" t="s">
        <v>7</v>
      </c>
      <c r="I394" s="69">
        <f t="shared" si="12"/>
        <v>0</v>
      </c>
      <c r="J394" s="70"/>
      <c r="K394" s="8" t="s">
        <v>8</v>
      </c>
      <c r="M394" s="69">
        <f t="shared" si="13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4"/>
        <v>0</v>
      </c>
      <c r="E395" s="70"/>
      <c r="F395" s="8" t="s">
        <v>8</v>
      </c>
      <c r="G395" s="9"/>
      <c r="H395" s="18" t="s">
        <v>7</v>
      </c>
      <c r="I395" s="69">
        <f t="shared" ref="I395:I511" si="15">D395*G395</f>
        <v>0</v>
      </c>
      <c r="J395" s="70"/>
      <c r="K395" s="8" t="s">
        <v>8</v>
      </c>
      <c r="M395" s="69">
        <f t="shared" si="13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4"/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6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7">IF(ROUNDDOWN(B397/2,0)&lt;3000,ROUNDDOWN(B397/2,0),3000)</f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6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7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6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7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6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7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6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7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6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7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6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7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6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7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6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7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6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7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6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7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6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7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6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7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6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7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6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7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6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7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6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7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6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7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6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7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6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7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6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7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6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7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6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7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6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7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6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7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6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7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6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7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6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7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6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7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6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7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6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7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6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7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6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7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6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7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6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7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6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7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6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7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6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7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6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7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6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7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6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7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6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7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6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7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6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7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6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7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6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7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6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7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6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7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6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7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6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7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6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7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6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7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6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7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6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7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6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7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6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7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6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7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6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7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6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7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6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7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6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7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6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7"/>
        <v>0</v>
      </c>
      <c r="E458" s="70"/>
      <c r="F458" s="8" t="s">
        <v>8</v>
      </c>
      <c r="G458" s="9"/>
      <c r="H458" s="18" t="s">
        <v>7</v>
      </c>
      <c r="I458" s="69">
        <f t="shared" si="15"/>
        <v>0</v>
      </c>
      <c r="J458" s="70"/>
      <c r="K458" s="8" t="s">
        <v>8</v>
      </c>
      <c r="M458" s="69">
        <f t="shared" si="16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7"/>
        <v>0</v>
      </c>
      <c r="E459" s="70"/>
      <c r="F459" s="8" t="s">
        <v>8</v>
      </c>
      <c r="G459" s="9"/>
      <c r="H459" s="18" t="s">
        <v>7</v>
      </c>
      <c r="I459" s="69">
        <f t="shared" si="15"/>
        <v>0</v>
      </c>
      <c r="J459" s="70"/>
      <c r="K459" s="8" t="s">
        <v>8</v>
      </c>
      <c r="M459" s="69">
        <f t="shared" si="16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7"/>
        <v>0</v>
      </c>
      <c r="E460" s="70"/>
      <c r="F460" s="8" t="s">
        <v>8</v>
      </c>
      <c r="G460" s="9"/>
      <c r="H460" s="18" t="s">
        <v>7</v>
      </c>
      <c r="I460" s="69">
        <f t="shared" si="15"/>
        <v>0</v>
      </c>
      <c r="J460" s="70"/>
      <c r="K460" s="8" t="s">
        <v>8</v>
      </c>
      <c r="M460" s="69">
        <f t="shared" ref="M460:M511" si="18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19">IF(ROUNDDOWN(B461/2,0)&lt;3000,ROUNDDOWN(B461/2,0),3000)</f>
        <v>0</v>
      </c>
      <c r="E461" s="70"/>
      <c r="F461" s="8" t="s">
        <v>8</v>
      </c>
      <c r="G461" s="9"/>
      <c r="H461" s="18" t="s">
        <v>7</v>
      </c>
      <c r="I461" s="69">
        <f t="shared" si="15"/>
        <v>0</v>
      </c>
      <c r="J461" s="70"/>
      <c r="K461" s="8" t="s">
        <v>8</v>
      </c>
      <c r="M461" s="69">
        <f t="shared" si="18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5"/>
        <v>0</v>
      </c>
      <c r="J462" s="70"/>
      <c r="K462" s="8" t="s">
        <v>8</v>
      </c>
      <c r="M462" s="69">
        <f t="shared" si="18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5"/>
        <v>0</v>
      </c>
      <c r="J463" s="70"/>
      <c r="K463" s="8" t="s">
        <v>8</v>
      </c>
      <c r="M463" s="69">
        <f t="shared" si="18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5"/>
        <v>0</v>
      </c>
      <c r="J464" s="70"/>
      <c r="K464" s="8" t="s">
        <v>8</v>
      </c>
      <c r="M464" s="69">
        <f t="shared" si="18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5"/>
        <v>0</v>
      </c>
      <c r="J465" s="70"/>
      <c r="K465" s="8" t="s">
        <v>8</v>
      </c>
      <c r="M465" s="69">
        <f t="shared" si="18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5"/>
        <v>0</v>
      </c>
      <c r="J466" s="70"/>
      <c r="K466" s="8" t="s">
        <v>8</v>
      </c>
      <c r="M466" s="69">
        <f t="shared" si="18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5"/>
        <v>0</v>
      </c>
      <c r="J467" s="70"/>
      <c r="K467" s="8" t="s">
        <v>8</v>
      </c>
      <c r="M467" s="69">
        <f t="shared" si="18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5"/>
        <v>0</v>
      </c>
      <c r="J468" s="70"/>
      <c r="K468" s="8" t="s">
        <v>8</v>
      </c>
      <c r="M468" s="69">
        <f t="shared" si="18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5"/>
        <v>0</v>
      </c>
      <c r="J469" s="70"/>
      <c r="K469" s="8" t="s">
        <v>8</v>
      </c>
      <c r="M469" s="69">
        <f t="shared" si="18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5"/>
        <v>0</v>
      </c>
      <c r="J470" s="70"/>
      <c r="K470" s="8" t="s">
        <v>8</v>
      </c>
      <c r="M470" s="69">
        <f t="shared" si="18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5"/>
        <v>0</v>
      </c>
      <c r="J471" s="70"/>
      <c r="K471" s="8" t="s">
        <v>8</v>
      </c>
      <c r="M471" s="69">
        <f t="shared" si="18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5"/>
        <v>0</v>
      </c>
      <c r="J472" s="70"/>
      <c r="K472" s="8" t="s">
        <v>8</v>
      </c>
      <c r="M472" s="69">
        <f t="shared" si="18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5"/>
        <v>0</v>
      </c>
      <c r="J473" s="70"/>
      <c r="K473" s="8" t="s">
        <v>8</v>
      </c>
      <c r="M473" s="69">
        <f t="shared" si="18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5"/>
        <v>0</v>
      </c>
      <c r="J474" s="70"/>
      <c r="K474" s="8" t="s">
        <v>8</v>
      </c>
      <c r="M474" s="69">
        <f t="shared" si="18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5"/>
        <v>0</v>
      </c>
      <c r="J475" s="70"/>
      <c r="K475" s="8" t="s">
        <v>8</v>
      </c>
      <c r="M475" s="69">
        <f t="shared" si="18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5"/>
        <v>0</v>
      </c>
      <c r="J476" s="70"/>
      <c r="K476" s="8" t="s">
        <v>8</v>
      </c>
      <c r="M476" s="69">
        <f t="shared" si="18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5"/>
        <v>0</v>
      </c>
      <c r="J477" s="70"/>
      <c r="K477" s="8" t="s">
        <v>8</v>
      </c>
      <c r="M477" s="69">
        <f t="shared" si="18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5"/>
        <v>0</v>
      </c>
      <c r="J478" s="70"/>
      <c r="K478" s="8" t="s">
        <v>8</v>
      </c>
      <c r="M478" s="69">
        <f t="shared" si="18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5"/>
        <v>0</v>
      </c>
      <c r="J479" s="70"/>
      <c r="K479" s="8" t="s">
        <v>8</v>
      </c>
      <c r="M479" s="69">
        <f t="shared" si="18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5"/>
        <v>0</v>
      </c>
      <c r="J480" s="70"/>
      <c r="K480" s="8" t="s">
        <v>8</v>
      </c>
      <c r="M480" s="69">
        <f t="shared" si="18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5"/>
        <v>0</v>
      </c>
      <c r="J481" s="70"/>
      <c r="K481" s="8" t="s">
        <v>8</v>
      </c>
      <c r="M481" s="69">
        <f t="shared" si="18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5"/>
        <v>0</v>
      </c>
      <c r="J482" s="70"/>
      <c r="K482" s="8" t="s">
        <v>8</v>
      </c>
      <c r="M482" s="69">
        <f t="shared" si="18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5"/>
        <v>0</v>
      </c>
      <c r="J483" s="70"/>
      <c r="K483" s="8" t="s">
        <v>8</v>
      </c>
      <c r="M483" s="69">
        <f t="shared" si="18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5"/>
        <v>0</v>
      </c>
      <c r="J484" s="70"/>
      <c r="K484" s="8" t="s">
        <v>8</v>
      </c>
      <c r="M484" s="69">
        <f t="shared" si="18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5"/>
        <v>0</v>
      </c>
      <c r="J485" s="70"/>
      <c r="K485" s="8" t="s">
        <v>8</v>
      </c>
      <c r="M485" s="69">
        <f t="shared" si="18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5"/>
        <v>0</v>
      </c>
      <c r="J486" s="70"/>
      <c r="K486" s="8" t="s">
        <v>8</v>
      </c>
      <c r="M486" s="69">
        <f t="shared" si="18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5"/>
        <v>0</v>
      </c>
      <c r="J487" s="70"/>
      <c r="K487" s="8" t="s">
        <v>8</v>
      </c>
      <c r="M487" s="69">
        <f t="shared" si="18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5"/>
        <v>0</v>
      </c>
      <c r="J488" s="70"/>
      <c r="K488" s="8" t="s">
        <v>8</v>
      </c>
      <c r="M488" s="69">
        <f t="shared" si="18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5"/>
        <v>0</v>
      </c>
      <c r="J489" s="70"/>
      <c r="K489" s="8" t="s">
        <v>8</v>
      </c>
      <c r="M489" s="69">
        <f t="shared" si="18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5"/>
        <v>0</v>
      </c>
      <c r="J490" s="70"/>
      <c r="K490" s="8" t="s">
        <v>8</v>
      </c>
      <c r="M490" s="69">
        <f t="shared" si="18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5"/>
        <v>0</v>
      </c>
      <c r="J491" s="70"/>
      <c r="K491" s="8" t="s">
        <v>8</v>
      </c>
      <c r="M491" s="69">
        <f t="shared" si="18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5"/>
        <v>0</v>
      </c>
      <c r="J492" s="70"/>
      <c r="K492" s="8" t="s">
        <v>8</v>
      </c>
      <c r="M492" s="69">
        <f t="shared" si="18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5"/>
        <v>0</v>
      </c>
      <c r="J493" s="70"/>
      <c r="K493" s="8" t="s">
        <v>8</v>
      </c>
      <c r="M493" s="69">
        <f t="shared" si="18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5"/>
        <v>0</v>
      </c>
      <c r="J494" s="70"/>
      <c r="K494" s="8" t="s">
        <v>8</v>
      </c>
      <c r="M494" s="69">
        <f t="shared" si="18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5"/>
        <v>0</v>
      </c>
      <c r="J495" s="70"/>
      <c r="K495" s="8" t="s">
        <v>8</v>
      </c>
      <c r="M495" s="69">
        <f t="shared" si="18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5"/>
        <v>0</v>
      </c>
      <c r="J496" s="70"/>
      <c r="K496" s="8" t="s">
        <v>8</v>
      </c>
      <c r="M496" s="69">
        <f t="shared" si="18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5"/>
        <v>0</v>
      </c>
      <c r="J497" s="70"/>
      <c r="K497" s="8" t="s">
        <v>8</v>
      </c>
      <c r="M497" s="69">
        <f t="shared" si="18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5"/>
        <v>0</v>
      </c>
      <c r="J498" s="70"/>
      <c r="K498" s="8" t="s">
        <v>8</v>
      </c>
      <c r="M498" s="69">
        <f t="shared" si="18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5"/>
        <v>0</v>
      </c>
      <c r="J499" s="70"/>
      <c r="K499" s="8" t="s">
        <v>8</v>
      </c>
      <c r="M499" s="69">
        <f t="shared" si="18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5"/>
        <v>0</v>
      </c>
      <c r="J500" s="70"/>
      <c r="K500" s="8" t="s">
        <v>8</v>
      </c>
      <c r="M500" s="69">
        <f t="shared" si="18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5"/>
        <v>0</v>
      </c>
      <c r="J501" s="70"/>
      <c r="K501" s="8" t="s">
        <v>8</v>
      </c>
      <c r="M501" s="69">
        <f t="shared" si="18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5"/>
        <v>0</v>
      </c>
      <c r="J502" s="70"/>
      <c r="K502" s="8" t="s">
        <v>8</v>
      </c>
      <c r="M502" s="69">
        <f t="shared" si="18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5"/>
        <v>0</v>
      </c>
      <c r="J503" s="70"/>
      <c r="K503" s="8" t="s">
        <v>8</v>
      </c>
      <c r="M503" s="69">
        <f t="shared" si="18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5"/>
        <v>0</v>
      </c>
      <c r="J504" s="70"/>
      <c r="K504" s="8" t="s">
        <v>8</v>
      </c>
      <c r="M504" s="69">
        <f t="shared" si="18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5"/>
        <v>0</v>
      </c>
      <c r="J505" s="70"/>
      <c r="K505" s="8" t="s">
        <v>8</v>
      </c>
      <c r="M505" s="69">
        <f t="shared" si="18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5"/>
        <v>0</v>
      </c>
      <c r="J506" s="70"/>
      <c r="K506" s="8" t="s">
        <v>8</v>
      </c>
      <c r="M506" s="69">
        <f t="shared" si="18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5"/>
        <v>0</v>
      </c>
      <c r="J507" s="70"/>
      <c r="K507" s="8" t="s">
        <v>8</v>
      </c>
      <c r="M507" s="69">
        <f t="shared" si="18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5"/>
        <v>0</v>
      </c>
      <c r="J508" s="70"/>
      <c r="K508" s="8" t="s">
        <v>8</v>
      </c>
      <c r="M508" s="69">
        <f t="shared" si="18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5"/>
        <v>0</v>
      </c>
      <c r="J509" s="70"/>
      <c r="K509" s="8" t="s">
        <v>8</v>
      </c>
      <c r="M509" s="69">
        <f t="shared" si="18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5"/>
        <v>0</v>
      </c>
      <c r="J510" s="70"/>
      <c r="K510" s="8" t="s">
        <v>8</v>
      </c>
      <c r="M510" s="69">
        <f t="shared" si="18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5"/>
        <v>0</v>
      </c>
      <c r="J511" s="70"/>
      <c r="K511" s="8" t="s">
        <v>8</v>
      </c>
      <c r="M511" s="69">
        <f t="shared" si="18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B10:K10"/>
    <mergeCell ref="B11:C11"/>
    <mergeCell ref="D11:F11"/>
    <mergeCell ref="G11:H11"/>
    <mergeCell ref="I11:K11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M11:O11"/>
    <mergeCell ref="D12:E12"/>
    <mergeCell ref="I12:J12"/>
    <mergeCell ref="M12:N12"/>
    <mergeCell ref="D13:E13"/>
    <mergeCell ref="I13:J13"/>
    <mergeCell ref="M13:N13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G4:K4"/>
    <mergeCell ref="G5:H5"/>
    <mergeCell ref="I5:K5"/>
    <mergeCell ref="M5:O5"/>
    <mergeCell ref="I6:J6"/>
    <mergeCell ref="M6:N6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B4:E4"/>
    <mergeCell ref="B5:E6"/>
    <mergeCell ref="M4:O4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4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B3" sqref="B3"/>
      <selection pane="bottomLeft" activeCell="B3" sqref="B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25</v>
      </c>
      <c r="K1" s="10"/>
      <c r="O1" s="10" t="str">
        <f>IF(M6=INT(M6), "", "小数あり")</f>
        <v/>
      </c>
      <c r="Q1" s="7"/>
    </row>
    <row r="2" spans="1:17" x14ac:dyDescent="0.25">
      <c r="B2" s="19" t="s">
        <v>26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ref="D13:D76" si="3">IF(ROUNDDOWN(B13/2,0)&lt;5000,ROUNDDOWN(B13/2,0),5000)</f>
        <v>0</v>
      </c>
      <c r="E13" s="70"/>
      <c r="F13" s="8" t="s">
        <v>8</v>
      </c>
      <c r="G13" s="9"/>
      <c r="H13" s="18" t="s">
        <v>7</v>
      </c>
      <c r="I13" s="69">
        <f t="shared" ref="I13:I266" si="4">D13*G13</f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3"/>
        <v>0</v>
      </c>
      <c r="E14" s="70"/>
      <c r="F14" s="8" t="s">
        <v>8</v>
      </c>
      <c r="G14" s="9"/>
      <c r="H14" s="18" t="s">
        <v>7</v>
      </c>
      <c r="I14" s="69">
        <f t="shared" si="4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3"/>
        <v>0</v>
      </c>
      <c r="E15" s="70"/>
      <c r="F15" s="8" t="s">
        <v>8</v>
      </c>
      <c r="G15" s="9"/>
      <c r="H15" s="18" t="s">
        <v>7</v>
      </c>
      <c r="I15" s="69">
        <f t="shared" si="4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3"/>
        <v>0</v>
      </c>
      <c r="E16" s="70"/>
      <c r="F16" s="8" t="s">
        <v>8</v>
      </c>
      <c r="G16" s="9"/>
      <c r="H16" s="18" t="s">
        <v>7</v>
      </c>
      <c r="I16" s="69">
        <f t="shared" si="4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3"/>
        <v>0</v>
      </c>
      <c r="E17" s="70"/>
      <c r="F17" s="8" t="s">
        <v>8</v>
      </c>
      <c r="G17" s="9"/>
      <c r="H17" s="18" t="s">
        <v>7</v>
      </c>
      <c r="I17" s="69">
        <f t="shared" si="4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3"/>
        <v>0</v>
      </c>
      <c r="E18" s="70"/>
      <c r="F18" s="8" t="s">
        <v>8</v>
      </c>
      <c r="G18" s="9"/>
      <c r="H18" s="18" t="s">
        <v>7</v>
      </c>
      <c r="I18" s="69">
        <f t="shared" si="4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3"/>
        <v>0</v>
      </c>
      <c r="E19" s="70"/>
      <c r="F19" s="8" t="s">
        <v>8</v>
      </c>
      <c r="G19" s="9"/>
      <c r="H19" s="18" t="s">
        <v>7</v>
      </c>
      <c r="I19" s="69">
        <f t="shared" si="4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3"/>
        <v>0</v>
      </c>
      <c r="E20" s="70"/>
      <c r="F20" s="8" t="s">
        <v>8</v>
      </c>
      <c r="G20" s="9"/>
      <c r="H20" s="18" t="s">
        <v>7</v>
      </c>
      <c r="I20" s="69">
        <f t="shared" si="4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3"/>
        <v>0</v>
      </c>
      <c r="E21" s="70"/>
      <c r="F21" s="8" t="s">
        <v>8</v>
      </c>
      <c r="G21" s="9"/>
      <c r="H21" s="18" t="s">
        <v>7</v>
      </c>
      <c r="I21" s="69">
        <f t="shared" si="4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3"/>
        <v>0</v>
      </c>
      <c r="E22" s="70"/>
      <c r="F22" s="8" t="s">
        <v>8</v>
      </c>
      <c r="G22" s="9"/>
      <c r="H22" s="18" t="s">
        <v>7</v>
      </c>
      <c r="I22" s="69">
        <f t="shared" si="4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3"/>
        <v>0</v>
      </c>
      <c r="E23" s="70"/>
      <c r="F23" s="8" t="s">
        <v>8</v>
      </c>
      <c r="G23" s="9"/>
      <c r="H23" s="18" t="s">
        <v>7</v>
      </c>
      <c r="I23" s="69">
        <f t="shared" si="4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3"/>
        <v>0</v>
      </c>
      <c r="E24" s="70"/>
      <c r="F24" s="8" t="s">
        <v>8</v>
      </c>
      <c r="G24" s="9"/>
      <c r="H24" s="18" t="s">
        <v>7</v>
      </c>
      <c r="I24" s="69">
        <f t="shared" si="4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3"/>
        <v>0</v>
      </c>
      <c r="E25" s="70"/>
      <c r="F25" s="8" t="s">
        <v>8</v>
      </c>
      <c r="G25" s="9"/>
      <c r="H25" s="18" t="s">
        <v>7</v>
      </c>
      <c r="I25" s="69">
        <f t="shared" si="4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3"/>
        <v>0</v>
      </c>
      <c r="E26" s="70"/>
      <c r="F26" s="8" t="s">
        <v>8</v>
      </c>
      <c r="G26" s="9"/>
      <c r="H26" s="18" t="s">
        <v>7</v>
      </c>
      <c r="I26" s="69">
        <f t="shared" si="4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3"/>
        <v>0</v>
      </c>
      <c r="E27" s="70"/>
      <c r="F27" s="8" t="s">
        <v>8</v>
      </c>
      <c r="G27" s="9"/>
      <c r="H27" s="18" t="s">
        <v>7</v>
      </c>
      <c r="I27" s="69">
        <f t="shared" si="4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3"/>
        <v>0</v>
      </c>
      <c r="E28" s="70"/>
      <c r="F28" s="8" t="s">
        <v>8</v>
      </c>
      <c r="G28" s="9"/>
      <c r="H28" s="18" t="s">
        <v>7</v>
      </c>
      <c r="I28" s="69">
        <f t="shared" si="4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3"/>
        <v>0</v>
      </c>
      <c r="E29" s="70"/>
      <c r="F29" s="8" t="s">
        <v>8</v>
      </c>
      <c r="G29" s="9"/>
      <c r="H29" s="18" t="s">
        <v>7</v>
      </c>
      <c r="I29" s="69">
        <f t="shared" si="4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3"/>
        <v>0</v>
      </c>
      <c r="E30" s="70"/>
      <c r="F30" s="8" t="s">
        <v>8</v>
      </c>
      <c r="G30" s="9"/>
      <c r="H30" s="18" t="s">
        <v>7</v>
      </c>
      <c r="I30" s="69">
        <f t="shared" si="4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3"/>
        <v>0</v>
      </c>
      <c r="E31" s="70"/>
      <c r="F31" s="8" t="s">
        <v>8</v>
      </c>
      <c r="G31" s="9"/>
      <c r="H31" s="18" t="s">
        <v>7</v>
      </c>
      <c r="I31" s="69">
        <f t="shared" si="4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3"/>
        <v>0</v>
      </c>
      <c r="E32" s="70"/>
      <c r="F32" s="8" t="s">
        <v>8</v>
      </c>
      <c r="G32" s="9"/>
      <c r="H32" s="18" t="s">
        <v>7</v>
      </c>
      <c r="I32" s="69">
        <f t="shared" si="4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3"/>
        <v>0</v>
      </c>
      <c r="E33" s="70"/>
      <c r="F33" s="8" t="s">
        <v>8</v>
      </c>
      <c r="G33" s="9"/>
      <c r="H33" s="18" t="s">
        <v>7</v>
      </c>
      <c r="I33" s="69">
        <f t="shared" si="4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3"/>
        <v>0</v>
      </c>
      <c r="E34" s="70"/>
      <c r="F34" s="8" t="s">
        <v>8</v>
      </c>
      <c r="G34" s="9"/>
      <c r="H34" s="18" t="s">
        <v>7</v>
      </c>
      <c r="I34" s="69">
        <f t="shared" si="4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3"/>
        <v>0</v>
      </c>
      <c r="E35" s="70"/>
      <c r="F35" s="8" t="s">
        <v>8</v>
      </c>
      <c r="G35" s="9"/>
      <c r="H35" s="18" t="s">
        <v>7</v>
      </c>
      <c r="I35" s="69">
        <f t="shared" si="4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3"/>
        <v>0</v>
      </c>
      <c r="E36" s="70"/>
      <c r="F36" s="8" t="s">
        <v>8</v>
      </c>
      <c r="G36" s="9"/>
      <c r="H36" s="18" t="s">
        <v>7</v>
      </c>
      <c r="I36" s="69">
        <f t="shared" si="4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3"/>
        <v>0</v>
      </c>
      <c r="E37" s="70"/>
      <c r="F37" s="8" t="s">
        <v>8</v>
      </c>
      <c r="G37" s="9"/>
      <c r="H37" s="18" t="s">
        <v>7</v>
      </c>
      <c r="I37" s="69">
        <f t="shared" si="4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3"/>
        <v>0</v>
      </c>
      <c r="E38" s="70"/>
      <c r="F38" s="8" t="s">
        <v>8</v>
      </c>
      <c r="G38" s="9"/>
      <c r="H38" s="18" t="s">
        <v>7</v>
      </c>
      <c r="I38" s="69">
        <f t="shared" si="4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3"/>
        <v>0</v>
      </c>
      <c r="E39" s="70"/>
      <c r="F39" s="8" t="s">
        <v>8</v>
      </c>
      <c r="G39" s="9"/>
      <c r="H39" s="18" t="s">
        <v>7</v>
      </c>
      <c r="I39" s="69">
        <f t="shared" si="4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3"/>
        <v>0</v>
      </c>
      <c r="E40" s="70"/>
      <c r="F40" s="8" t="s">
        <v>8</v>
      </c>
      <c r="G40" s="9"/>
      <c r="H40" s="18" t="s">
        <v>7</v>
      </c>
      <c r="I40" s="69">
        <f t="shared" si="4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3"/>
        <v>0</v>
      </c>
      <c r="E41" s="70"/>
      <c r="F41" s="8" t="s">
        <v>8</v>
      </c>
      <c r="G41" s="9"/>
      <c r="H41" s="18" t="s">
        <v>7</v>
      </c>
      <c r="I41" s="69">
        <f t="shared" si="4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3"/>
        <v>0</v>
      </c>
      <c r="E42" s="70"/>
      <c r="F42" s="8" t="s">
        <v>8</v>
      </c>
      <c r="G42" s="9"/>
      <c r="H42" s="18" t="s">
        <v>7</v>
      </c>
      <c r="I42" s="69">
        <f t="shared" si="4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3"/>
        <v>0</v>
      </c>
      <c r="E43" s="70"/>
      <c r="F43" s="8" t="s">
        <v>8</v>
      </c>
      <c r="G43" s="9"/>
      <c r="H43" s="18" t="s">
        <v>7</v>
      </c>
      <c r="I43" s="69">
        <f t="shared" si="4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3"/>
        <v>0</v>
      </c>
      <c r="E44" s="70"/>
      <c r="F44" s="8" t="s">
        <v>8</v>
      </c>
      <c r="G44" s="9"/>
      <c r="H44" s="18" t="s">
        <v>7</v>
      </c>
      <c r="I44" s="69">
        <f t="shared" si="4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3"/>
        <v>0</v>
      </c>
      <c r="E45" s="70"/>
      <c r="F45" s="8" t="s">
        <v>8</v>
      </c>
      <c r="G45" s="9"/>
      <c r="H45" s="18" t="s">
        <v>7</v>
      </c>
      <c r="I45" s="69">
        <f t="shared" si="4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3"/>
        <v>0</v>
      </c>
      <c r="E46" s="70"/>
      <c r="F46" s="8" t="s">
        <v>8</v>
      </c>
      <c r="G46" s="9"/>
      <c r="H46" s="18" t="s">
        <v>7</v>
      </c>
      <c r="I46" s="69">
        <f t="shared" si="4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3"/>
        <v>0</v>
      </c>
      <c r="E47" s="70"/>
      <c r="F47" s="8" t="s">
        <v>8</v>
      </c>
      <c r="G47" s="9"/>
      <c r="H47" s="18" t="s">
        <v>7</v>
      </c>
      <c r="I47" s="69">
        <f t="shared" si="4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3"/>
        <v>0</v>
      </c>
      <c r="E48" s="70"/>
      <c r="F48" s="8" t="s">
        <v>8</v>
      </c>
      <c r="G48" s="9"/>
      <c r="H48" s="18" t="s">
        <v>7</v>
      </c>
      <c r="I48" s="69">
        <f t="shared" si="4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3"/>
        <v>0</v>
      </c>
      <c r="E49" s="70"/>
      <c r="F49" s="8" t="s">
        <v>8</v>
      </c>
      <c r="G49" s="9"/>
      <c r="H49" s="18" t="s">
        <v>7</v>
      </c>
      <c r="I49" s="69">
        <f t="shared" si="4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3"/>
        <v>0</v>
      </c>
      <c r="E50" s="70"/>
      <c r="F50" s="8" t="s">
        <v>8</v>
      </c>
      <c r="G50" s="9"/>
      <c r="H50" s="18" t="s">
        <v>7</v>
      </c>
      <c r="I50" s="69">
        <f t="shared" si="4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3"/>
        <v>0</v>
      </c>
      <c r="E51" s="70"/>
      <c r="F51" s="8" t="s">
        <v>8</v>
      </c>
      <c r="G51" s="9"/>
      <c r="H51" s="18" t="s">
        <v>7</v>
      </c>
      <c r="I51" s="69">
        <f t="shared" si="4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3"/>
        <v>0</v>
      </c>
      <c r="E52" s="70"/>
      <c r="F52" s="8" t="s">
        <v>8</v>
      </c>
      <c r="G52" s="9"/>
      <c r="H52" s="18" t="s">
        <v>7</v>
      </c>
      <c r="I52" s="69">
        <f t="shared" si="4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3"/>
        <v>0</v>
      </c>
      <c r="E53" s="70"/>
      <c r="F53" s="8" t="s">
        <v>8</v>
      </c>
      <c r="G53" s="9"/>
      <c r="H53" s="18" t="s">
        <v>7</v>
      </c>
      <c r="I53" s="69">
        <f t="shared" si="4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3"/>
        <v>0</v>
      </c>
      <c r="E54" s="70"/>
      <c r="F54" s="8" t="s">
        <v>8</v>
      </c>
      <c r="G54" s="9"/>
      <c r="H54" s="18" t="s">
        <v>7</v>
      </c>
      <c r="I54" s="69">
        <f t="shared" si="4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3"/>
        <v>0</v>
      </c>
      <c r="E55" s="70"/>
      <c r="F55" s="8" t="s">
        <v>8</v>
      </c>
      <c r="G55" s="9"/>
      <c r="H55" s="18" t="s">
        <v>7</v>
      </c>
      <c r="I55" s="69">
        <f t="shared" si="4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3"/>
        <v>0</v>
      </c>
      <c r="E56" s="70"/>
      <c r="F56" s="8" t="s">
        <v>8</v>
      </c>
      <c r="G56" s="9"/>
      <c r="H56" s="18" t="s">
        <v>7</v>
      </c>
      <c r="I56" s="69">
        <f t="shared" si="4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3"/>
        <v>0</v>
      </c>
      <c r="E57" s="70"/>
      <c r="F57" s="8" t="s">
        <v>8</v>
      </c>
      <c r="G57" s="9"/>
      <c r="H57" s="18" t="s">
        <v>7</v>
      </c>
      <c r="I57" s="69">
        <f t="shared" si="4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3"/>
        <v>0</v>
      </c>
      <c r="E58" s="70"/>
      <c r="F58" s="8" t="s">
        <v>8</v>
      </c>
      <c r="G58" s="9"/>
      <c r="H58" s="18" t="s">
        <v>7</v>
      </c>
      <c r="I58" s="69">
        <f t="shared" si="4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3"/>
        <v>0</v>
      </c>
      <c r="E59" s="70"/>
      <c r="F59" s="8" t="s">
        <v>8</v>
      </c>
      <c r="G59" s="9"/>
      <c r="H59" s="18" t="s">
        <v>7</v>
      </c>
      <c r="I59" s="69">
        <f t="shared" si="4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3"/>
        <v>0</v>
      </c>
      <c r="E60" s="70"/>
      <c r="F60" s="8" t="s">
        <v>8</v>
      </c>
      <c r="G60" s="9"/>
      <c r="H60" s="18" t="s">
        <v>7</v>
      </c>
      <c r="I60" s="69">
        <f t="shared" si="4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3"/>
        <v>0</v>
      </c>
      <c r="E61" s="70"/>
      <c r="F61" s="8" t="s">
        <v>8</v>
      </c>
      <c r="G61" s="9"/>
      <c r="H61" s="18" t="s">
        <v>7</v>
      </c>
      <c r="I61" s="69">
        <f t="shared" si="4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3"/>
        <v>0</v>
      </c>
      <c r="E62" s="70"/>
      <c r="F62" s="8" t="s">
        <v>8</v>
      </c>
      <c r="G62" s="9"/>
      <c r="H62" s="18" t="s">
        <v>7</v>
      </c>
      <c r="I62" s="69">
        <f t="shared" si="4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3"/>
        <v>0</v>
      </c>
      <c r="E63" s="70"/>
      <c r="F63" s="8" t="s">
        <v>8</v>
      </c>
      <c r="G63" s="9"/>
      <c r="H63" s="18" t="s">
        <v>7</v>
      </c>
      <c r="I63" s="69">
        <f t="shared" si="4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3"/>
        <v>0</v>
      </c>
      <c r="E64" s="70"/>
      <c r="F64" s="8" t="s">
        <v>8</v>
      </c>
      <c r="G64" s="9"/>
      <c r="H64" s="18" t="s">
        <v>7</v>
      </c>
      <c r="I64" s="69">
        <f t="shared" si="4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3"/>
        <v>0</v>
      </c>
      <c r="E65" s="70"/>
      <c r="F65" s="8" t="s">
        <v>8</v>
      </c>
      <c r="G65" s="9"/>
      <c r="H65" s="18" t="s">
        <v>7</v>
      </c>
      <c r="I65" s="69">
        <f t="shared" si="4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3"/>
        <v>0</v>
      </c>
      <c r="E66" s="70"/>
      <c r="F66" s="8" t="s">
        <v>8</v>
      </c>
      <c r="G66" s="9"/>
      <c r="H66" s="18" t="s">
        <v>7</v>
      </c>
      <c r="I66" s="69">
        <f t="shared" si="4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3"/>
        <v>0</v>
      </c>
      <c r="E67" s="70"/>
      <c r="F67" s="8" t="s">
        <v>8</v>
      </c>
      <c r="G67" s="9"/>
      <c r="H67" s="18" t="s">
        <v>7</v>
      </c>
      <c r="I67" s="69">
        <f t="shared" si="4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3"/>
        <v>0</v>
      </c>
      <c r="E68" s="70"/>
      <c r="F68" s="8" t="s">
        <v>8</v>
      </c>
      <c r="G68" s="9"/>
      <c r="H68" s="18" t="s">
        <v>7</v>
      </c>
      <c r="I68" s="69">
        <f t="shared" si="4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3"/>
        <v>0</v>
      </c>
      <c r="E69" s="70"/>
      <c r="F69" s="8" t="s">
        <v>8</v>
      </c>
      <c r="G69" s="9"/>
      <c r="H69" s="18" t="s">
        <v>7</v>
      </c>
      <c r="I69" s="69">
        <f t="shared" si="4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3"/>
        <v>0</v>
      </c>
      <c r="E70" s="70"/>
      <c r="F70" s="8" t="s">
        <v>8</v>
      </c>
      <c r="G70" s="9"/>
      <c r="H70" s="18" t="s">
        <v>7</v>
      </c>
      <c r="I70" s="69">
        <f t="shared" si="4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3"/>
        <v>0</v>
      </c>
      <c r="E71" s="70"/>
      <c r="F71" s="8" t="s">
        <v>8</v>
      </c>
      <c r="G71" s="9"/>
      <c r="H71" s="18" t="s">
        <v>7</v>
      </c>
      <c r="I71" s="69">
        <f t="shared" si="4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3"/>
        <v>0</v>
      </c>
      <c r="E72" s="70"/>
      <c r="F72" s="8" t="s">
        <v>8</v>
      </c>
      <c r="G72" s="9"/>
      <c r="H72" s="18" t="s">
        <v>7</v>
      </c>
      <c r="I72" s="69">
        <f t="shared" si="4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3"/>
        <v>0</v>
      </c>
      <c r="E73" s="70"/>
      <c r="F73" s="8" t="s">
        <v>8</v>
      </c>
      <c r="G73" s="9"/>
      <c r="H73" s="18" t="s">
        <v>7</v>
      </c>
      <c r="I73" s="69">
        <f t="shared" si="4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3"/>
        <v>0</v>
      </c>
      <c r="E74" s="70"/>
      <c r="F74" s="8" t="s">
        <v>8</v>
      </c>
      <c r="G74" s="9"/>
      <c r="H74" s="18" t="s">
        <v>7</v>
      </c>
      <c r="I74" s="69">
        <f t="shared" si="4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3"/>
        <v>0</v>
      </c>
      <c r="E75" s="70"/>
      <c r="F75" s="8" t="s">
        <v>8</v>
      </c>
      <c r="G75" s="9"/>
      <c r="H75" s="18" t="s">
        <v>7</v>
      </c>
      <c r="I75" s="69">
        <f t="shared" si="4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si="3"/>
        <v>0</v>
      </c>
      <c r="E76" s="70"/>
      <c r="F76" s="8" t="s">
        <v>8</v>
      </c>
      <c r="G76" s="9"/>
      <c r="H76" s="18" t="s">
        <v>7</v>
      </c>
      <c r="I76" s="69">
        <f t="shared" si="4"/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ref="D77:D140" si="6">IF(ROUNDDOWN(B77/2,0)&lt;5000,ROUNDDOWN(B77/2,0),5000)</f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6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6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6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6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6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6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6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6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6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6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6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6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6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6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6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6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6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6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6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6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6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6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6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6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6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6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6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6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6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6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6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6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6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6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6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6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6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6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6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6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6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6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6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6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6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6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6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6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6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6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6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6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6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6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6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6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6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6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6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6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6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6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si="6"/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ref="D141:D204" si="8">IF(ROUNDDOWN(B141/2,0)&lt;5000,ROUNDDOWN(B141/2,0),5000)</f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8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8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8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8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8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8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8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8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8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8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8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8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8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8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8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8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8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8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8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8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8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8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8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8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8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8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8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8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8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8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8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8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8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8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8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8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8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8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8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8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8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8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8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8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8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8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8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8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8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8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8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8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8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8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8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8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8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8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8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8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8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8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si="8"/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ref="D205:D268" si="10">IF(ROUNDDOWN(B205/2,0)&lt;5000,ROUNDDOWN(B205/2,0),5000)</f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10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10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10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10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10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10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10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10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10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10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10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10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10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10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10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10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10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10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10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10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10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10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10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10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10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10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10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10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10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10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10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10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10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10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10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10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10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10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10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10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10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10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10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10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10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10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10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10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10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10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10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10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10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10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10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10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10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10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10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10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10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10"/>
        <v>0</v>
      </c>
      <c r="E267" s="70"/>
      <c r="F267" s="8" t="s">
        <v>8</v>
      </c>
      <c r="G267" s="9"/>
      <c r="H267" s="18" t="s">
        <v>7</v>
      </c>
      <c r="I267" s="69">
        <f t="shared" ref="I267:I330" si="11">D267*G267</f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si="10"/>
        <v>0</v>
      </c>
      <c r="E268" s="70"/>
      <c r="F268" s="8" t="s">
        <v>8</v>
      </c>
      <c r="G268" s="9"/>
      <c r="H268" s="18" t="s">
        <v>7</v>
      </c>
      <c r="I268" s="69">
        <f t="shared" si="11"/>
        <v>0</v>
      </c>
      <c r="J268" s="70"/>
      <c r="K268" s="8" t="s">
        <v>8</v>
      </c>
      <c r="M268" s="69">
        <f t="shared" ref="M268:M331" si="12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ref="D269:D332" si="13">IF(ROUNDDOWN(B269/2,0)&lt;5000,ROUNDDOWN(B269/2,0),5000)</f>
        <v>0</v>
      </c>
      <c r="E269" s="70"/>
      <c r="F269" s="8" t="s">
        <v>8</v>
      </c>
      <c r="G269" s="9"/>
      <c r="H269" s="18" t="s">
        <v>7</v>
      </c>
      <c r="I269" s="69">
        <f t="shared" si="11"/>
        <v>0</v>
      </c>
      <c r="J269" s="70"/>
      <c r="K269" s="8" t="s">
        <v>8</v>
      </c>
      <c r="M269" s="69">
        <f t="shared" si="12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3"/>
        <v>0</v>
      </c>
      <c r="E270" s="70"/>
      <c r="F270" s="8" t="s">
        <v>8</v>
      </c>
      <c r="G270" s="9"/>
      <c r="H270" s="18" t="s">
        <v>7</v>
      </c>
      <c r="I270" s="69">
        <f t="shared" si="11"/>
        <v>0</v>
      </c>
      <c r="J270" s="70"/>
      <c r="K270" s="8" t="s">
        <v>8</v>
      </c>
      <c r="M270" s="69">
        <f t="shared" si="12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3"/>
        <v>0</v>
      </c>
      <c r="E271" s="70"/>
      <c r="F271" s="8" t="s">
        <v>8</v>
      </c>
      <c r="G271" s="9"/>
      <c r="H271" s="18" t="s">
        <v>7</v>
      </c>
      <c r="I271" s="69">
        <f t="shared" si="11"/>
        <v>0</v>
      </c>
      <c r="J271" s="70"/>
      <c r="K271" s="8" t="s">
        <v>8</v>
      </c>
      <c r="M271" s="69">
        <f t="shared" si="12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3"/>
        <v>0</v>
      </c>
      <c r="E272" s="70"/>
      <c r="F272" s="8" t="s">
        <v>8</v>
      </c>
      <c r="G272" s="9"/>
      <c r="H272" s="18" t="s">
        <v>7</v>
      </c>
      <c r="I272" s="69">
        <f t="shared" si="11"/>
        <v>0</v>
      </c>
      <c r="J272" s="70"/>
      <c r="K272" s="8" t="s">
        <v>8</v>
      </c>
      <c r="M272" s="69">
        <f t="shared" si="12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3"/>
        <v>0</v>
      </c>
      <c r="E273" s="70"/>
      <c r="F273" s="8" t="s">
        <v>8</v>
      </c>
      <c r="G273" s="9"/>
      <c r="H273" s="18" t="s">
        <v>7</v>
      </c>
      <c r="I273" s="69">
        <f t="shared" si="11"/>
        <v>0</v>
      </c>
      <c r="J273" s="70"/>
      <c r="K273" s="8" t="s">
        <v>8</v>
      </c>
      <c r="M273" s="69">
        <f t="shared" si="12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3"/>
        <v>0</v>
      </c>
      <c r="E274" s="70"/>
      <c r="F274" s="8" t="s">
        <v>8</v>
      </c>
      <c r="G274" s="9"/>
      <c r="H274" s="18" t="s">
        <v>7</v>
      </c>
      <c r="I274" s="69">
        <f t="shared" si="11"/>
        <v>0</v>
      </c>
      <c r="J274" s="70"/>
      <c r="K274" s="8" t="s">
        <v>8</v>
      </c>
      <c r="M274" s="69">
        <f t="shared" si="12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3"/>
        <v>0</v>
      </c>
      <c r="E275" s="70"/>
      <c r="F275" s="8" t="s">
        <v>8</v>
      </c>
      <c r="G275" s="9"/>
      <c r="H275" s="18" t="s">
        <v>7</v>
      </c>
      <c r="I275" s="69">
        <f t="shared" si="11"/>
        <v>0</v>
      </c>
      <c r="J275" s="70"/>
      <c r="K275" s="8" t="s">
        <v>8</v>
      </c>
      <c r="M275" s="69">
        <f t="shared" si="12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3"/>
        <v>0</v>
      </c>
      <c r="E276" s="70"/>
      <c r="F276" s="8" t="s">
        <v>8</v>
      </c>
      <c r="G276" s="9"/>
      <c r="H276" s="18" t="s">
        <v>7</v>
      </c>
      <c r="I276" s="69">
        <f t="shared" si="11"/>
        <v>0</v>
      </c>
      <c r="J276" s="70"/>
      <c r="K276" s="8" t="s">
        <v>8</v>
      </c>
      <c r="M276" s="69">
        <f t="shared" si="12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3"/>
        <v>0</v>
      </c>
      <c r="E277" s="70"/>
      <c r="F277" s="8" t="s">
        <v>8</v>
      </c>
      <c r="G277" s="9"/>
      <c r="H277" s="18" t="s">
        <v>7</v>
      </c>
      <c r="I277" s="69">
        <f t="shared" si="11"/>
        <v>0</v>
      </c>
      <c r="J277" s="70"/>
      <c r="K277" s="8" t="s">
        <v>8</v>
      </c>
      <c r="M277" s="69">
        <f t="shared" si="12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3"/>
        <v>0</v>
      </c>
      <c r="E278" s="70"/>
      <c r="F278" s="8" t="s">
        <v>8</v>
      </c>
      <c r="G278" s="9"/>
      <c r="H278" s="18" t="s">
        <v>7</v>
      </c>
      <c r="I278" s="69">
        <f t="shared" si="11"/>
        <v>0</v>
      </c>
      <c r="J278" s="70"/>
      <c r="K278" s="8" t="s">
        <v>8</v>
      </c>
      <c r="M278" s="69">
        <f t="shared" si="12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3"/>
        <v>0</v>
      </c>
      <c r="E279" s="70"/>
      <c r="F279" s="8" t="s">
        <v>8</v>
      </c>
      <c r="G279" s="9"/>
      <c r="H279" s="18" t="s">
        <v>7</v>
      </c>
      <c r="I279" s="69">
        <f t="shared" si="11"/>
        <v>0</v>
      </c>
      <c r="J279" s="70"/>
      <c r="K279" s="8" t="s">
        <v>8</v>
      </c>
      <c r="M279" s="69">
        <f t="shared" si="12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3"/>
        <v>0</v>
      </c>
      <c r="E280" s="70"/>
      <c r="F280" s="8" t="s">
        <v>8</v>
      </c>
      <c r="G280" s="9"/>
      <c r="H280" s="18" t="s">
        <v>7</v>
      </c>
      <c r="I280" s="69">
        <f t="shared" si="11"/>
        <v>0</v>
      </c>
      <c r="J280" s="70"/>
      <c r="K280" s="8" t="s">
        <v>8</v>
      </c>
      <c r="M280" s="69">
        <f t="shared" si="12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3"/>
        <v>0</v>
      </c>
      <c r="E281" s="70"/>
      <c r="F281" s="8" t="s">
        <v>8</v>
      </c>
      <c r="G281" s="9"/>
      <c r="H281" s="18" t="s">
        <v>7</v>
      </c>
      <c r="I281" s="69">
        <f t="shared" si="11"/>
        <v>0</v>
      </c>
      <c r="J281" s="70"/>
      <c r="K281" s="8" t="s">
        <v>8</v>
      </c>
      <c r="M281" s="69">
        <f t="shared" si="12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3"/>
        <v>0</v>
      </c>
      <c r="E282" s="70"/>
      <c r="F282" s="8" t="s">
        <v>8</v>
      </c>
      <c r="G282" s="9"/>
      <c r="H282" s="18" t="s">
        <v>7</v>
      </c>
      <c r="I282" s="69">
        <f t="shared" si="11"/>
        <v>0</v>
      </c>
      <c r="J282" s="70"/>
      <c r="K282" s="8" t="s">
        <v>8</v>
      </c>
      <c r="M282" s="69">
        <f t="shared" si="12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3"/>
        <v>0</v>
      </c>
      <c r="E283" s="70"/>
      <c r="F283" s="8" t="s">
        <v>8</v>
      </c>
      <c r="G283" s="9"/>
      <c r="H283" s="18" t="s">
        <v>7</v>
      </c>
      <c r="I283" s="69">
        <f t="shared" si="11"/>
        <v>0</v>
      </c>
      <c r="J283" s="70"/>
      <c r="K283" s="8" t="s">
        <v>8</v>
      </c>
      <c r="M283" s="69">
        <f t="shared" si="12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3"/>
        <v>0</v>
      </c>
      <c r="E284" s="70"/>
      <c r="F284" s="8" t="s">
        <v>8</v>
      </c>
      <c r="G284" s="9"/>
      <c r="H284" s="18" t="s">
        <v>7</v>
      </c>
      <c r="I284" s="69">
        <f t="shared" si="11"/>
        <v>0</v>
      </c>
      <c r="J284" s="70"/>
      <c r="K284" s="8" t="s">
        <v>8</v>
      </c>
      <c r="M284" s="69">
        <f t="shared" si="12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3"/>
        <v>0</v>
      </c>
      <c r="E285" s="70"/>
      <c r="F285" s="8" t="s">
        <v>8</v>
      </c>
      <c r="G285" s="9"/>
      <c r="H285" s="18" t="s">
        <v>7</v>
      </c>
      <c r="I285" s="69">
        <f t="shared" si="11"/>
        <v>0</v>
      </c>
      <c r="J285" s="70"/>
      <c r="K285" s="8" t="s">
        <v>8</v>
      </c>
      <c r="M285" s="69">
        <f t="shared" si="12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3"/>
        <v>0</v>
      </c>
      <c r="E286" s="70"/>
      <c r="F286" s="8" t="s">
        <v>8</v>
      </c>
      <c r="G286" s="9"/>
      <c r="H286" s="18" t="s">
        <v>7</v>
      </c>
      <c r="I286" s="69">
        <f t="shared" si="11"/>
        <v>0</v>
      </c>
      <c r="J286" s="70"/>
      <c r="K286" s="8" t="s">
        <v>8</v>
      </c>
      <c r="M286" s="69">
        <f t="shared" si="12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3"/>
        <v>0</v>
      </c>
      <c r="E287" s="70"/>
      <c r="F287" s="8" t="s">
        <v>8</v>
      </c>
      <c r="G287" s="9"/>
      <c r="H287" s="18" t="s">
        <v>7</v>
      </c>
      <c r="I287" s="69">
        <f t="shared" si="11"/>
        <v>0</v>
      </c>
      <c r="J287" s="70"/>
      <c r="K287" s="8" t="s">
        <v>8</v>
      </c>
      <c r="M287" s="69">
        <f t="shared" si="12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3"/>
        <v>0</v>
      </c>
      <c r="E288" s="70"/>
      <c r="F288" s="8" t="s">
        <v>8</v>
      </c>
      <c r="G288" s="9"/>
      <c r="H288" s="18" t="s">
        <v>7</v>
      </c>
      <c r="I288" s="69">
        <f t="shared" si="11"/>
        <v>0</v>
      </c>
      <c r="J288" s="70"/>
      <c r="K288" s="8" t="s">
        <v>8</v>
      </c>
      <c r="M288" s="69">
        <f t="shared" si="12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3"/>
        <v>0</v>
      </c>
      <c r="E289" s="70"/>
      <c r="F289" s="8" t="s">
        <v>8</v>
      </c>
      <c r="G289" s="9"/>
      <c r="H289" s="18" t="s">
        <v>7</v>
      </c>
      <c r="I289" s="69">
        <f t="shared" si="11"/>
        <v>0</v>
      </c>
      <c r="J289" s="70"/>
      <c r="K289" s="8" t="s">
        <v>8</v>
      </c>
      <c r="M289" s="69">
        <f t="shared" si="12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3"/>
        <v>0</v>
      </c>
      <c r="E290" s="70"/>
      <c r="F290" s="8" t="s">
        <v>8</v>
      </c>
      <c r="G290" s="9"/>
      <c r="H290" s="18" t="s">
        <v>7</v>
      </c>
      <c r="I290" s="69">
        <f t="shared" si="11"/>
        <v>0</v>
      </c>
      <c r="J290" s="70"/>
      <c r="K290" s="8" t="s">
        <v>8</v>
      </c>
      <c r="M290" s="69">
        <f t="shared" si="12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3"/>
        <v>0</v>
      </c>
      <c r="E291" s="70"/>
      <c r="F291" s="8" t="s">
        <v>8</v>
      </c>
      <c r="G291" s="9"/>
      <c r="H291" s="18" t="s">
        <v>7</v>
      </c>
      <c r="I291" s="69">
        <f t="shared" si="11"/>
        <v>0</v>
      </c>
      <c r="J291" s="70"/>
      <c r="K291" s="8" t="s">
        <v>8</v>
      </c>
      <c r="M291" s="69">
        <f t="shared" si="12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3"/>
        <v>0</v>
      </c>
      <c r="E292" s="70"/>
      <c r="F292" s="8" t="s">
        <v>8</v>
      </c>
      <c r="G292" s="9"/>
      <c r="H292" s="18" t="s">
        <v>7</v>
      </c>
      <c r="I292" s="69">
        <f t="shared" si="11"/>
        <v>0</v>
      </c>
      <c r="J292" s="70"/>
      <c r="K292" s="8" t="s">
        <v>8</v>
      </c>
      <c r="M292" s="69">
        <f t="shared" si="12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3"/>
        <v>0</v>
      </c>
      <c r="E293" s="70"/>
      <c r="F293" s="8" t="s">
        <v>8</v>
      </c>
      <c r="G293" s="9"/>
      <c r="H293" s="18" t="s">
        <v>7</v>
      </c>
      <c r="I293" s="69">
        <f t="shared" si="11"/>
        <v>0</v>
      </c>
      <c r="J293" s="70"/>
      <c r="K293" s="8" t="s">
        <v>8</v>
      </c>
      <c r="M293" s="69">
        <f t="shared" si="12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3"/>
        <v>0</v>
      </c>
      <c r="E294" s="70"/>
      <c r="F294" s="8" t="s">
        <v>8</v>
      </c>
      <c r="G294" s="9"/>
      <c r="H294" s="18" t="s">
        <v>7</v>
      </c>
      <c r="I294" s="69">
        <f t="shared" si="11"/>
        <v>0</v>
      </c>
      <c r="J294" s="70"/>
      <c r="K294" s="8" t="s">
        <v>8</v>
      </c>
      <c r="M294" s="69">
        <f t="shared" si="12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3"/>
        <v>0</v>
      </c>
      <c r="E295" s="70"/>
      <c r="F295" s="8" t="s">
        <v>8</v>
      </c>
      <c r="G295" s="9"/>
      <c r="H295" s="18" t="s">
        <v>7</v>
      </c>
      <c r="I295" s="69">
        <f t="shared" si="11"/>
        <v>0</v>
      </c>
      <c r="J295" s="70"/>
      <c r="K295" s="8" t="s">
        <v>8</v>
      </c>
      <c r="M295" s="69">
        <f t="shared" si="12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3"/>
        <v>0</v>
      </c>
      <c r="E296" s="70"/>
      <c r="F296" s="8" t="s">
        <v>8</v>
      </c>
      <c r="G296" s="9"/>
      <c r="H296" s="18" t="s">
        <v>7</v>
      </c>
      <c r="I296" s="69">
        <f t="shared" si="11"/>
        <v>0</v>
      </c>
      <c r="J296" s="70"/>
      <c r="K296" s="8" t="s">
        <v>8</v>
      </c>
      <c r="M296" s="69">
        <f t="shared" si="12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3"/>
        <v>0</v>
      </c>
      <c r="E297" s="70"/>
      <c r="F297" s="8" t="s">
        <v>8</v>
      </c>
      <c r="G297" s="9"/>
      <c r="H297" s="18" t="s">
        <v>7</v>
      </c>
      <c r="I297" s="69">
        <f t="shared" si="11"/>
        <v>0</v>
      </c>
      <c r="J297" s="70"/>
      <c r="K297" s="8" t="s">
        <v>8</v>
      </c>
      <c r="M297" s="69">
        <f t="shared" si="12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3"/>
        <v>0</v>
      </c>
      <c r="E298" s="70"/>
      <c r="F298" s="8" t="s">
        <v>8</v>
      </c>
      <c r="G298" s="9"/>
      <c r="H298" s="18" t="s">
        <v>7</v>
      </c>
      <c r="I298" s="69">
        <f t="shared" si="11"/>
        <v>0</v>
      </c>
      <c r="J298" s="70"/>
      <c r="K298" s="8" t="s">
        <v>8</v>
      </c>
      <c r="M298" s="69">
        <f t="shared" si="12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3"/>
        <v>0</v>
      </c>
      <c r="E299" s="70"/>
      <c r="F299" s="8" t="s">
        <v>8</v>
      </c>
      <c r="G299" s="9"/>
      <c r="H299" s="18" t="s">
        <v>7</v>
      </c>
      <c r="I299" s="69">
        <f t="shared" si="11"/>
        <v>0</v>
      </c>
      <c r="J299" s="70"/>
      <c r="K299" s="8" t="s">
        <v>8</v>
      </c>
      <c r="M299" s="69">
        <f t="shared" si="12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3"/>
        <v>0</v>
      </c>
      <c r="E300" s="70"/>
      <c r="F300" s="8" t="s">
        <v>8</v>
      </c>
      <c r="G300" s="9"/>
      <c r="H300" s="18" t="s">
        <v>7</v>
      </c>
      <c r="I300" s="69">
        <f t="shared" si="11"/>
        <v>0</v>
      </c>
      <c r="J300" s="70"/>
      <c r="K300" s="8" t="s">
        <v>8</v>
      </c>
      <c r="M300" s="69">
        <f t="shared" si="12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3"/>
        <v>0</v>
      </c>
      <c r="E301" s="70"/>
      <c r="F301" s="8" t="s">
        <v>8</v>
      </c>
      <c r="G301" s="9"/>
      <c r="H301" s="18" t="s">
        <v>7</v>
      </c>
      <c r="I301" s="69">
        <f t="shared" si="11"/>
        <v>0</v>
      </c>
      <c r="J301" s="70"/>
      <c r="K301" s="8" t="s">
        <v>8</v>
      </c>
      <c r="M301" s="69">
        <f t="shared" si="12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3"/>
        <v>0</v>
      </c>
      <c r="E302" s="70"/>
      <c r="F302" s="8" t="s">
        <v>8</v>
      </c>
      <c r="G302" s="9"/>
      <c r="H302" s="18" t="s">
        <v>7</v>
      </c>
      <c r="I302" s="69">
        <f t="shared" si="11"/>
        <v>0</v>
      </c>
      <c r="J302" s="70"/>
      <c r="K302" s="8" t="s">
        <v>8</v>
      </c>
      <c r="M302" s="69">
        <f t="shared" si="12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3"/>
        <v>0</v>
      </c>
      <c r="E303" s="70"/>
      <c r="F303" s="8" t="s">
        <v>8</v>
      </c>
      <c r="G303" s="9"/>
      <c r="H303" s="18" t="s">
        <v>7</v>
      </c>
      <c r="I303" s="69">
        <f t="shared" si="11"/>
        <v>0</v>
      </c>
      <c r="J303" s="70"/>
      <c r="K303" s="8" t="s">
        <v>8</v>
      </c>
      <c r="M303" s="69">
        <f t="shared" si="12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3"/>
        <v>0</v>
      </c>
      <c r="E304" s="70"/>
      <c r="F304" s="8" t="s">
        <v>8</v>
      </c>
      <c r="G304" s="9"/>
      <c r="H304" s="18" t="s">
        <v>7</v>
      </c>
      <c r="I304" s="69">
        <f t="shared" si="11"/>
        <v>0</v>
      </c>
      <c r="J304" s="70"/>
      <c r="K304" s="8" t="s">
        <v>8</v>
      </c>
      <c r="M304" s="69">
        <f t="shared" si="12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3"/>
        <v>0</v>
      </c>
      <c r="E305" s="70"/>
      <c r="F305" s="8" t="s">
        <v>8</v>
      </c>
      <c r="G305" s="9"/>
      <c r="H305" s="18" t="s">
        <v>7</v>
      </c>
      <c r="I305" s="69">
        <f t="shared" si="11"/>
        <v>0</v>
      </c>
      <c r="J305" s="70"/>
      <c r="K305" s="8" t="s">
        <v>8</v>
      </c>
      <c r="M305" s="69">
        <f t="shared" si="12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3"/>
        <v>0</v>
      </c>
      <c r="E306" s="70"/>
      <c r="F306" s="8" t="s">
        <v>8</v>
      </c>
      <c r="G306" s="9"/>
      <c r="H306" s="18" t="s">
        <v>7</v>
      </c>
      <c r="I306" s="69">
        <f t="shared" si="11"/>
        <v>0</v>
      </c>
      <c r="J306" s="70"/>
      <c r="K306" s="8" t="s">
        <v>8</v>
      </c>
      <c r="M306" s="69">
        <f t="shared" si="12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3"/>
        <v>0</v>
      </c>
      <c r="E307" s="70"/>
      <c r="F307" s="8" t="s">
        <v>8</v>
      </c>
      <c r="G307" s="9"/>
      <c r="H307" s="18" t="s">
        <v>7</v>
      </c>
      <c r="I307" s="69">
        <f t="shared" si="11"/>
        <v>0</v>
      </c>
      <c r="J307" s="70"/>
      <c r="K307" s="8" t="s">
        <v>8</v>
      </c>
      <c r="M307" s="69">
        <f t="shared" si="12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3"/>
        <v>0</v>
      </c>
      <c r="E308" s="70"/>
      <c r="F308" s="8" t="s">
        <v>8</v>
      </c>
      <c r="G308" s="9"/>
      <c r="H308" s="18" t="s">
        <v>7</v>
      </c>
      <c r="I308" s="69">
        <f t="shared" si="11"/>
        <v>0</v>
      </c>
      <c r="J308" s="70"/>
      <c r="K308" s="8" t="s">
        <v>8</v>
      </c>
      <c r="M308" s="69">
        <f t="shared" si="12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3"/>
        <v>0</v>
      </c>
      <c r="E309" s="70"/>
      <c r="F309" s="8" t="s">
        <v>8</v>
      </c>
      <c r="G309" s="9"/>
      <c r="H309" s="18" t="s">
        <v>7</v>
      </c>
      <c r="I309" s="69">
        <f t="shared" si="11"/>
        <v>0</v>
      </c>
      <c r="J309" s="70"/>
      <c r="K309" s="8" t="s">
        <v>8</v>
      </c>
      <c r="M309" s="69">
        <f t="shared" si="12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3"/>
        <v>0</v>
      </c>
      <c r="E310" s="70"/>
      <c r="F310" s="8" t="s">
        <v>8</v>
      </c>
      <c r="G310" s="9"/>
      <c r="H310" s="18" t="s">
        <v>7</v>
      </c>
      <c r="I310" s="69">
        <f t="shared" si="11"/>
        <v>0</v>
      </c>
      <c r="J310" s="70"/>
      <c r="K310" s="8" t="s">
        <v>8</v>
      </c>
      <c r="M310" s="69">
        <f t="shared" si="12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3"/>
        <v>0</v>
      </c>
      <c r="E311" s="70"/>
      <c r="F311" s="8" t="s">
        <v>8</v>
      </c>
      <c r="G311" s="9"/>
      <c r="H311" s="18" t="s">
        <v>7</v>
      </c>
      <c r="I311" s="69">
        <f t="shared" si="11"/>
        <v>0</v>
      </c>
      <c r="J311" s="70"/>
      <c r="K311" s="8" t="s">
        <v>8</v>
      </c>
      <c r="M311" s="69">
        <f t="shared" si="12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3"/>
        <v>0</v>
      </c>
      <c r="E312" s="70"/>
      <c r="F312" s="8" t="s">
        <v>8</v>
      </c>
      <c r="G312" s="9"/>
      <c r="H312" s="18" t="s">
        <v>7</v>
      </c>
      <c r="I312" s="69">
        <f t="shared" si="11"/>
        <v>0</v>
      </c>
      <c r="J312" s="70"/>
      <c r="K312" s="8" t="s">
        <v>8</v>
      </c>
      <c r="M312" s="69">
        <f t="shared" si="12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3"/>
        <v>0</v>
      </c>
      <c r="E313" s="70"/>
      <c r="F313" s="8" t="s">
        <v>8</v>
      </c>
      <c r="G313" s="9"/>
      <c r="H313" s="18" t="s">
        <v>7</v>
      </c>
      <c r="I313" s="69">
        <f t="shared" si="11"/>
        <v>0</v>
      </c>
      <c r="J313" s="70"/>
      <c r="K313" s="8" t="s">
        <v>8</v>
      </c>
      <c r="M313" s="69">
        <f t="shared" si="12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3"/>
        <v>0</v>
      </c>
      <c r="E314" s="70"/>
      <c r="F314" s="8" t="s">
        <v>8</v>
      </c>
      <c r="G314" s="9"/>
      <c r="H314" s="18" t="s">
        <v>7</v>
      </c>
      <c r="I314" s="69">
        <f t="shared" si="11"/>
        <v>0</v>
      </c>
      <c r="J314" s="70"/>
      <c r="K314" s="8" t="s">
        <v>8</v>
      </c>
      <c r="M314" s="69">
        <f t="shared" si="12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3"/>
        <v>0</v>
      </c>
      <c r="E315" s="70"/>
      <c r="F315" s="8" t="s">
        <v>8</v>
      </c>
      <c r="G315" s="9"/>
      <c r="H315" s="18" t="s">
        <v>7</v>
      </c>
      <c r="I315" s="69">
        <f t="shared" si="11"/>
        <v>0</v>
      </c>
      <c r="J315" s="70"/>
      <c r="K315" s="8" t="s">
        <v>8</v>
      </c>
      <c r="M315" s="69">
        <f t="shared" si="12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3"/>
        <v>0</v>
      </c>
      <c r="E316" s="70"/>
      <c r="F316" s="8" t="s">
        <v>8</v>
      </c>
      <c r="G316" s="9"/>
      <c r="H316" s="18" t="s">
        <v>7</v>
      </c>
      <c r="I316" s="69">
        <f t="shared" si="11"/>
        <v>0</v>
      </c>
      <c r="J316" s="70"/>
      <c r="K316" s="8" t="s">
        <v>8</v>
      </c>
      <c r="M316" s="69">
        <f t="shared" si="12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3"/>
        <v>0</v>
      </c>
      <c r="E317" s="70"/>
      <c r="F317" s="8" t="s">
        <v>8</v>
      </c>
      <c r="G317" s="9"/>
      <c r="H317" s="18" t="s">
        <v>7</v>
      </c>
      <c r="I317" s="69">
        <f t="shared" si="11"/>
        <v>0</v>
      </c>
      <c r="J317" s="70"/>
      <c r="K317" s="8" t="s">
        <v>8</v>
      </c>
      <c r="M317" s="69">
        <f t="shared" si="12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3"/>
        <v>0</v>
      </c>
      <c r="E318" s="70"/>
      <c r="F318" s="8" t="s">
        <v>8</v>
      </c>
      <c r="G318" s="9"/>
      <c r="H318" s="18" t="s">
        <v>7</v>
      </c>
      <c r="I318" s="69">
        <f t="shared" si="11"/>
        <v>0</v>
      </c>
      <c r="J318" s="70"/>
      <c r="K318" s="8" t="s">
        <v>8</v>
      </c>
      <c r="M318" s="69">
        <f t="shared" si="12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3"/>
        <v>0</v>
      </c>
      <c r="E319" s="70"/>
      <c r="F319" s="8" t="s">
        <v>8</v>
      </c>
      <c r="G319" s="9"/>
      <c r="H319" s="18" t="s">
        <v>7</v>
      </c>
      <c r="I319" s="69">
        <f t="shared" si="11"/>
        <v>0</v>
      </c>
      <c r="J319" s="70"/>
      <c r="K319" s="8" t="s">
        <v>8</v>
      </c>
      <c r="M319" s="69">
        <f t="shared" si="12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3"/>
        <v>0</v>
      </c>
      <c r="E320" s="70"/>
      <c r="F320" s="8" t="s">
        <v>8</v>
      </c>
      <c r="G320" s="9"/>
      <c r="H320" s="18" t="s">
        <v>7</v>
      </c>
      <c r="I320" s="69">
        <f t="shared" si="11"/>
        <v>0</v>
      </c>
      <c r="J320" s="70"/>
      <c r="K320" s="8" t="s">
        <v>8</v>
      </c>
      <c r="M320" s="69">
        <f t="shared" si="12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3"/>
        <v>0</v>
      </c>
      <c r="E321" s="70"/>
      <c r="F321" s="8" t="s">
        <v>8</v>
      </c>
      <c r="G321" s="9"/>
      <c r="H321" s="18" t="s">
        <v>7</v>
      </c>
      <c r="I321" s="69">
        <f t="shared" si="11"/>
        <v>0</v>
      </c>
      <c r="J321" s="70"/>
      <c r="K321" s="8" t="s">
        <v>8</v>
      </c>
      <c r="M321" s="69">
        <f t="shared" si="12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3"/>
        <v>0</v>
      </c>
      <c r="E322" s="70"/>
      <c r="F322" s="8" t="s">
        <v>8</v>
      </c>
      <c r="G322" s="9"/>
      <c r="H322" s="18" t="s">
        <v>7</v>
      </c>
      <c r="I322" s="69">
        <f t="shared" si="11"/>
        <v>0</v>
      </c>
      <c r="J322" s="70"/>
      <c r="K322" s="8" t="s">
        <v>8</v>
      </c>
      <c r="M322" s="69">
        <f t="shared" si="12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3"/>
        <v>0</v>
      </c>
      <c r="E323" s="70"/>
      <c r="F323" s="8" t="s">
        <v>8</v>
      </c>
      <c r="G323" s="9"/>
      <c r="H323" s="18" t="s">
        <v>7</v>
      </c>
      <c r="I323" s="69">
        <f t="shared" si="11"/>
        <v>0</v>
      </c>
      <c r="J323" s="70"/>
      <c r="K323" s="8" t="s">
        <v>8</v>
      </c>
      <c r="M323" s="69">
        <f t="shared" si="12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3"/>
        <v>0</v>
      </c>
      <c r="E324" s="70"/>
      <c r="F324" s="8" t="s">
        <v>8</v>
      </c>
      <c r="G324" s="9"/>
      <c r="H324" s="18" t="s">
        <v>7</v>
      </c>
      <c r="I324" s="69">
        <f t="shared" si="11"/>
        <v>0</v>
      </c>
      <c r="J324" s="70"/>
      <c r="K324" s="8" t="s">
        <v>8</v>
      </c>
      <c r="M324" s="69">
        <f t="shared" si="12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3"/>
        <v>0</v>
      </c>
      <c r="E325" s="70"/>
      <c r="F325" s="8" t="s">
        <v>8</v>
      </c>
      <c r="G325" s="9"/>
      <c r="H325" s="18" t="s">
        <v>7</v>
      </c>
      <c r="I325" s="69">
        <f t="shared" si="11"/>
        <v>0</v>
      </c>
      <c r="J325" s="70"/>
      <c r="K325" s="8" t="s">
        <v>8</v>
      </c>
      <c r="M325" s="69">
        <f t="shared" si="12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3"/>
        <v>0</v>
      </c>
      <c r="E326" s="70"/>
      <c r="F326" s="8" t="s">
        <v>8</v>
      </c>
      <c r="G326" s="9"/>
      <c r="H326" s="18" t="s">
        <v>7</v>
      </c>
      <c r="I326" s="69">
        <f t="shared" si="11"/>
        <v>0</v>
      </c>
      <c r="J326" s="70"/>
      <c r="K326" s="8" t="s">
        <v>8</v>
      </c>
      <c r="M326" s="69">
        <f t="shared" si="12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3"/>
        <v>0</v>
      </c>
      <c r="E327" s="70"/>
      <c r="F327" s="8" t="s">
        <v>8</v>
      </c>
      <c r="G327" s="9"/>
      <c r="H327" s="18" t="s">
        <v>7</v>
      </c>
      <c r="I327" s="69">
        <f t="shared" si="11"/>
        <v>0</v>
      </c>
      <c r="J327" s="70"/>
      <c r="K327" s="8" t="s">
        <v>8</v>
      </c>
      <c r="M327" s="69">
        <f t="shared" si="12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3"/>
        <v>0</v>
      </c>
      <c r="E328" s="70"/>
      <c r="F328" s="8" t="s">
        <v>8</v>
      </c>
      <c r="G328" s="9"/>
      <c r="H328" s="18" t="s">
        <v>7</v>
      </c>
      <c r="I328" s="69">
        <f t="shared" si="11"/>
        <v>0</v>
      </c>
      <c r="J328" s="70"/>
      <c r="K328" s="8" t="s">
        <v>8</v>
      </c>
      <c r="M328" s="69">
        <f t="shared" si="12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3"/>
        <v>0</v>
      </c>
      <c r="E329" s="70"/>
      <c r="F329" s="8" t="s">
        <v>8</v>
      </c>
      <c r="G329" s="9"/>
      <c r="H329" s="18" t="s">
        <v>7</v>
      </c>
      <c r="I329" s="69">
        <f t="shared" si="11"/>
        <v>0</v>
      </c>
      <c r="J329" s="70"/>
      <c r="K329" s="8" t="s">
        <v>8</v>
      </c>
      <c r="M329" s="69">
        <f t="shared" si="12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3"/>
        <v>0</v>
      </c>
      <c r="E330" s="70"/>
      <c r="F330" s="8" t="s">
        <v>8</v>
      </c>
      <c r="G330" s="9"/>
      <c r="H330" s="18" t="s">
        <v>7</v>
      </c>
      <c r="I330" s="69">
        <f t="shared" si="11"/>
        <v>0</v>
      </c>
      <c r="J330" s="70"/>
      <c r="K330" s="8" t="s">
        <v>8</v>
      </c>
      <c r="M330" s="69">
        <f t="shared" si="12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3"/>
        <v>0</v>
      </c>
      <c r="E331" s="70"/>
      <c r="F331" s="8" t="s">
        <v>8</v>
      </c>
      <c r="G331" s="9"/>
      <c r="H331" s="18" t="s">
        <v>7</v>
      </c>
      <c r="I331" s="69">
        <f t="shared" ref="I331:I394" si="14">D331*G331</f>
        <v>0</v>
      </c>
      <c r="J331" s="70"/>
      <c r="K331" s="8" t="s">
        <v>8</v>
      </c>
      <c r="M331" s="69">
        <f t="shared" si="12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si="13"/>
        <v>0</v>
      </c>
      <c r="E332" s="70"/>
      <c r="F332" s="8" t="s">
        <v>8</v>
      </c>
      <c r="G332" s="9"/>
      <c r="H332" s="18" t="s">
        <v>7</v>
      </c>
      <c r="I332" s="69">
        <f t="shared" si="14"/>
        <v>0</v>
      </c>
      <c r="J332" s="70"/>
      <c r="K332" s="8" t="s">
        <v>8</v>
      </c>
      <c r="M332" s="69">
        <f t="shared" ref="M332:M395" si="15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ref="D333:D396" si="16">IF(ROUNDDOWN(B333/2,0)&lt;5000,ROUNDDOWN(B333/2,0),5000)</f>
        <v>0</v>
      </c>
      <c r="E333" s="70"/>
      <c r="F333" s="8" t="s">
        <v>8</v>
      </c>
      <c r="G333" s="9"/>
      <c r="H333" s="18" t="s">
        <v>7</v>
      </c>
      <c r="I333" s="69">
        <f t="shared" si="14"/>
        <v>0</v>
      </c>
      <c r="J333" s="70"/>
      <c r="K333" s="8" t="s">
        <v>8</v>
      </c>
      <c r="M333" s="69">
        <f t="shared" si="15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6"/>
        <v>0</v>
      </c>
      <c r="E334" s="70"/>
      <c r="F334" s="8" t="s">
        <v>8</v>
      </c>
      <c r="G334" s="9"/>
      <c r="H334" s="18" t="s">
        <v>7</v>
      </c>
      <c r="I334" s="69">
        <f t="shared" si="14"/>
        <v>0</v>
      </c>
      <c r="J334" s="70"/>
      <c r="K334" s="8" t="s">
        <v>8</v>
      </c>
      <c r="M334" s="69">
        <f t="shared" si="15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6"/>
        <v>0</v>
      </c>
      <c r="E335" s="70"/>
      <c r="F335" s="8" t="s">
        <v>8</v>
      </c>
      <c r="G335" s="9"/>
      <c r="H335" s="18" t="s">
        <v>7</v>
      </c>
      <c r="I335" s="69">
        <f t="shared" si="14"/>
        <v>0</v>
      </c>
      <c r="J335" s="70"/>
      <c r="K335" s="8" t="s">
        <v>8</v>
      </c>
      <c r="M335" s="69">
        <f t="shared" si="15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6"/>
        <v>0</v>
      </c>
      <c r="E336" s="70"/>
      <c r="F336" s="8" t="s">
        <v>8</v>
      </c>
      <c r="G336" s="9"/>
      <c r="H336" s="18" t="s">
        <v>7</v>
      </c>
      <c r="I336" s="69">
        <f t="shared" si="14"/>
        <v>0</v>
      </c>
      <c r="J336" s="70"/>
      <c r="K336" s="8" t="s">
        <v>8</v>
      </c>
      <c r="M336" s="69">
        <f t="shared" si="15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6"/>
        <v>0</v>
      </c>
      <c r="E337" s="70"/>
      <c r="F337" s="8" t="s">
        <v>8</v>
      </c>
      <c r="G337" s="9"/>
      <c r="H337" s="18" t="s">
        <v>7</v>
      </c>
      <c r="I337" s="69">
        <f t="shared" si="14"/>
        <v>0</v>
      </c>
      <c r="J337" s="70"/>
      <c r="K337" s="8" t="s">
        <v>8</v>
      </c>
      <c r="M337" s="69">
        <f t="shared" si="15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6"/>
        <v>0</v>
      </c>
      <c r="E338" s="70"/>
      <c r="F338" s="8" t="s">
        <v>8</v>
      </c>
      <c r="G338" s="9"/>
      <c r="H338" s="18" t="s">
        <v>7</v>
      </c>
      <c r="I338" s="69">
        <f t="shared" si="14"/>
        <v>0</v>
      </c>
      <c r="J338" s="70"/>
      <c r="K338" s="8" t="s">
        <v>8</v>
      </c>
      <c r="M338" s="69">
        <f t="shared" si="15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6"/>
        <v>0</v>
      </c>
      <c r="E339" s="70"/>
      <c r="F339" s="8" t="s">
        <v>8</v>
      </c>
      <c r="G339" s="9"/>
      <c r="H339" s="18" t="s">
        <v>7</v>
      </c>
      <c r="I339" s="69">
        <f t="shared" si="14"/>
        <v>0</v>
      </c>
      <c r="J339" s="70"/>
      <c r="K339" s="8" t="s">
        <v>8</v>
      </c>
      <c r="M339" s="69">
        <f t="shared" si="15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6"/>
        <v>0</v>
      </c>
      <c r="E340" s="70"/>
      <c r="F340" s="8" t="s">
        <v>8</v>
      </c>
      <c r="G340" s="9"/>
      <c r="H340" s="18" t="s">
        <v>7</v>
      </c>
      <c r="I340" s="69">
        <f t="shared" si="14"/>
        <v>0</v>
      </c>
      <c r="J340" s="70"/>
      <c r="K340" s="8" t="s">
        <v>8</v>
      </c>
      <c r="M340" s="69">
        <f t="shared" si="15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6"/>
        <v>0</v>
      </c>
      <c r="E341" s="70"/>
      <c r="F341" s="8" t="s">
        <v>8</v>
      </c>
      <c r="G341" s="9"/>
      <c r="H341" s="18" t="s">
        <v>7</v>
      </c>
      <c r="I341" s="69">
        <f t="shared" si="14"/>
        <v>0</v>
      </c>
      <c r="J341" s="70"/>
      <c r="K341" s="8" t="s">
        <v>8</v>
      </c>
      <c r="M341" s="69">
        <f t="shared" si="15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6"/>
        <v>0</v>
      </c>
      <c r="E342" s="70"/>
      <c r="F342" s="8" t="s">
        <v>8</v>
      </c>
      <c r="G342" s="9"/>
      <c r="H342" s="18" t="s">
        <v>7</v>
      </c>
      <c r="I342" s="69">
        <f t="shared" si="14"/>
        <v>0</v>
      </c>
      <c r="J342" s="70"/>
      <c r="K342" s="8" t="s">
        <v>8</v>
      </c>
      <c r="M342" s="69">
        <f t="shared" si="15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6"/>
        <v>0</v>
      </c>
      <c r="E343" s="70"/>
      <c r="F343" s="8" t="s">
        <v>8</v>
      </c>
      <c r="G343" s="9"/>
      <c r="H343" s="18" t="s">
        <v>7</v>
      </c>
      <c r="I343" s="69">
        <f t="shared" si="14"/>
        <v>0</v>
      </c>
      <c r="J343" s="70"/>
      <c r="K343" s="8" t="s">
        <v>8</v>
      </c>
      <c r="M343" s="69">
        <f t="shared" si="15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6"/>
        <v>0</v>
      </c>
      <c r="E344" s="70"/>
      <c r="F344" s="8" t="s">
        <v>8</v>
      </c>
      <c r="G344" s="9"/>
      <c r="H344" s="18" t="s">
        <v>7</v>
      </c>
      <c r="I344" s="69">
        <f t="shared" si="14"/>
        <v>0</v>
      </c>
      <c r="J344" s="70"/>
      <c r="K344" s="8" t="s">
        <v>8</v>
      </c>
      <c r="M344" s="69">
        <f t="shared" si="15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6"/>
        <v>0</v>
      </c>
      <c r="E345" s="70"/>
      <c r="F345" s="8" t="s">
        <v>8</v>
      </c>
      <c r="G345" s="9"/>
      <c r="H345" s="18" t="s">
        <v>7</v>
      </c>
      <c r="I345" s="69">
        <f t="shared" si="14"/>
        <v>0</v>
      </c>
      <c r="J345" s="70"/>
      <c r="K345" s="8" t="s">
        <v>8</v>
      </c>
      <c r="M345" s="69">
        <f t="shared" si="15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6"/>
        <v>0</v>
      </c>
      <c r="E346" s="70"/>
      <c r="F346" s="8" t="s">
        <v>8</v>
      </c>
      <c r="G346" s="9"/>
      <c r="H346" s="18" t="s">
        <v>7</v>
      </c>
      <c r="I346" s="69">
        <f t="shared" si="14"/>
        <v>0</v>
      </c>
      <c r="J346" s="70"/>
      <c r="K346" s="8" t="s">
        <v>8</v>
      </c>
      <c r="M346" s="69">
        <f t="shared" si="15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6"/>
        <v>0</v>
      </c>
      <c r="E347" s="70"/>
      <c r="F347" s="8" t="s">
        <v>8</v>
      </c>
      <c r="G347" s="9"/>
      <c r="H347" s="18" t="s">
        <v>7</v>
      </c>
      <c r="I347" s="69">
        <f t="shared" si="14"/>
        <v>0</v>
      </c>
      <c r="J347" s="70"/>
      <c r="K347" s="8" t="s">
        <v>8</v>
      </c>
      <c r="M347" s="69">
        <f t="shared" si="15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6"/>
        <v>0</v>
      </c>
      <c r="E348" s="70"/>
      <c r="F348" s="8" t="s">
        <v>8</v>
      </c>
      <c r="G348" s="9"/>
      <c r="H348" s="18" t="s">
        <v>7</v>
      </c>
      <c r="I348" s="69">
        <f t="shared" si="14"/>
        <v>0</v>
      </c>
      <c r="J348" s="70"/>
      <c r="K348" s="8" t="s">
        <v>8</v>
      </c>
      <c r="M348" s="69">
        <f t="shared" si="15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6"/>
        <v>0</v>
      </c>
      <c r="E349" s="70"/>
      <c r="F349" s="8" t="s">
        <v>8</v>
      </c>
      <c r="G349" s="9"/>
      <c r="H349" s="18" t="s">
        <v>7</v>
      </c>
      <c r="I349" s="69">
        <f t="shared" si="14"/>
        <v>0</v>
      </c>
      <c r="J349" s="70"/>
      <c r="K349" s="8" t="s">
        <v>8</v>
      </c>
      <c r="M349" s="69">
        <f t="shared" si="15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6"/>
        <v>0</v>
      </c>
      <c r="E350" s="70"/>
      <c r="F350" s="8" t="s">
        <v>8</v>
      </c>
      <c r="G350" s="9"/>
      <c r="H350" s="18" t="s">
        <v>7</v>
      </c>
      <c r="I350" s="69">
        <f t="shared" si="14"/>
        <v>0</v>
      </c>
      <c r="J350" s="70"/>
      <c r="K350" s="8" t="s">
        <v>8</v>
      </c>
      <c r="M350" s="69">
        <f t="shared" si="15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6"/>
        <v>0</v>
      </c>
      <c r="E351" s="70"/>
      <c r="F351" s="8" t="s">
        <v>8</v>
      </c>
      <c r="G351" s="9"/>
      <c r="H351" s="18" t="s">
        <v>7</v>
      </c>
      <c r="I351" s="69">
        <f t="shared" si="14"/>
        <v>0</v>
      </c>
      <c r="J351" s="70"/>
      <c r="K351" s="8" t="s">
        <v>8</v>
      </c>
      <c r="M351" s="69">
        <f t="shared" si="15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6"/>
        <v>0</v>
      </c>
      <c r="E352" s="70"/>
      <c r="F352" s="8" t="s">
        <v>8</v>
      </c>
      <c r="G352" s="9"/>
      <c r="H352" s="18" t="s">
        <v>7</v>
      </c>
      <c r="I352" s="69">
        <f t="shared" si="14"/>
        <v>0</v>
      </c>
      <c r="J352" s="70"/>
      <c r="K352" s="8" t="s">
        <v>8</v>
      </c>
      <c r="M352" s="69">
        <f t="shared" si="15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6"/>
        <v>0</v>
      </c>
      <c r="E353" s="70"/>
      <c r="F353" s="8" t="s">
        <v>8</v>
      </c>
      <c r="G353" s="9"/>
      <c r="H353" s="18" t="s">
        <v>7</v>
      </c>
      <c r="I353" s="69">
        <f t="shared" si="14"/>
        <v>0</v>
      </c>
      <c r="J353" s="70"/>
      <c r="K353" s="8" t="s">
        <v>8</v>
      </c>
      <c r="M353" s="69">
        <f t="shared" si="15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6"/>
        <v>0</v>
      </c>
      <c r="E354" s="70"/>
      <c r="F354" s="8" t="s">
        <v>8</v>
      </c>
      <c r="G354" s="9"/>
      <c r="H354" s="18" t="s">
        <v>7</v>
      </c>
      <c r="I354" s="69">
        <f t="shared" si="14"/>
        <v>0</v>
      </c>
      <c r="J354" s="70"/>
      <c r="K354" s="8" t="s">
        <v>8</v>
      </c>
      <c r="M354" s="69">
        <f t="shared" si="15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6"/>
        <v>0</v>
      </c>
      <c r="E355" s="70"/>
      <c r="F355" s="8" t="s">
        <v>8</v>
      </c>
      <c r="G355" s="9"/>
      <c r="H355" s="18" t="s">
        <v>7</v>
      </c>
      <c r="I355" s="69">
        <f t="shared" si="14"/>
        <v>0</v>
      </c>
      <c r="J355" s="70"/>
      <c r="K355" s="8" t="s">
        <v>8</v>
      </c>
      <c r="M355" s="69">
        <f t="shared" si="15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6"/>
        <v>0</v>
      </c>
      <c r="E356" s="70"/>
      <c r="F356" s="8" t="s">
        <v>8</v>
      </c>
      <c r="G356" s="9"/>
      <c r="H356" s="18" t="s">
        <v>7</v>
      </c>
      <c r="I356" s="69">
        <f t="shared" si="14"/>
        <v>0</v>
      </c>
      <c r="J356" s="70"/>
      <c r="K356" s="8" t="s">
        <v>8</v>
      </c>
      <c r="M356" s="69">
        <f t="shared" si="15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6"/>
        <v>0</v>
      </c>
      <c r="E357" s="70"/>
      <c r="F357" s="8" t="s">
        <v>8</v>
      </c>
      <c r="G357" s="9"/>
      <c r="H357" s="18" t="s">
        <v>7</v>
      </c>
      <c r="I357" s="69">
        <f t="shared" si="14"/>
        <v>0</v>
      </c>
      <c r="J357" s="70"/>
      <c r="K357" s="8" t="s">
        <v>8</v>
      </c>
      <c r="M357" s="69">
        <f t="shared" si="15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6"/>
        <v>0</v>
      </c>
      <c r="E358" s="70"/>
      <c r="F358" s="8" t="s">
        <v>8</v>
      </c>
      <c r="G358" s="9"/>
      <c r="H358" s="18" t="s">
        <v>7</v>
      </c>
      <c r="I358" s="69">
        <f t="shared" si="14"/>
        <v>0</v>
      </c>
      <c r="J358" s="70"/>
      <c r="K358" s="8" t="s">
        <v>8</v>
      </c>
      <c r="M358" s="69">
        <f t="shared" si="15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6"/>
        <v>0</v>
      </c>
      <c r="E359" s="70"/>
      <c r="F359" s="8" t="s">
        <v>8</v>
      </c>
      <c r="G359" s="9"/>
      <c r="H359" s="18" t="s">
        <v>7</v>
      </c>
      <c r="I359" s="69">
        <f t="shared" si="14"/>
        <v>0</v>
      </c>
      <c r="J359" s="70"/>
      <c r="K359" s="8" t="s">
        <v>8</v>
      </c>
      <c r="M359" s="69">
        <f t="shared" si="15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6"/>
        <v>0</v>
      </c>
      <c r="E360" s="70"/>
      <c r="F360" s="8" t="s">
        <v>8</v>
      </c>
      <c r="G360" s="9"/>
      <c r="H360" s="18" t="s">
        <v>7</v>
      </c>
      <c r="I360" s="69">
        <f t="shared" si="14"/>
        <v>0</v>
      </c>
      <c r="J360" s="70"/>
      <c r="K360" s="8" t="s">
        <v>8</v>
      </c>
      <c r="M360" s="69">
        <f t="shared" si="15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6"/>
        <v>0</v>
      </c>
      <c r="E361" s="70"/>
      <c r="F361" s="8" t="s">
        <v>8</v>
      </c>
      <c r="G361" s="9"/>
      <c r="H361" s="18" t="s">
        <v>7</v>
      </c>
      <c r="I361" s="69">
        <f t="shared" si="14"/>
        <v>0</v>
      </c>
      <c r="J361" s="70"/>
      <c r="K361" s="8" t="s">
        <v>8</v>
      </c>
      <c r="M361" s="69">
        <f t="shared" si="15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6"/>
        <v>0</v>
      </c>
      <c r="E362" s="70"/>
      <c r="F362" s="8" t="s">
        <v>8</v>
      </c>
      <c r="G362" s="9"/>
      <c r="H362" s="18" t="s">
        <v>7</v>
      </c>
      <c r="I362" s="69">
        <f t="shared" si="14"/>
        <v>0</v>
      </c>
      <c r="J362" s="70"/>
      <c r="K362" s="8" t="s">
        <v>8</v>
      </c>
      <c r="M362" s="69">
        <f t="shared" si="15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6"/>
        <v>0</v>
      </c>
      <c r="E363" s="70"/>
      <c r="F363" s="8" t="s">
        <v>8</v>
      </c>
      <c r="G363" s="9"/>
      <c r="H363" s="18" t="s">
        <v>7</v>
      </c>
      <c r="I363" s="69">
        <f t="shared" si="14"/>
        <v>0</v>
      </c>
      <c r="J363" s="70"/>
      <c r="K363" s="8" t="s">
        <v>8</v>
      </c>
      <c r="M363" s="69">
        <f t="shared" si="15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6"/>
        <v>0</v>
      </c>
      <c r="E364" s="70"/>
      <c r="F364" s="8" t="s">
        <v>8</v>
      </c>
      <c r="G364" s="9"/>
      <c r="H364" s="18" t="s">
        <v>7</v>
      </c>
      <c r="I364" s="69">
        <f t="shared" si="14"/>
        <v>0</v>
      </c>
      <c r="J364" s="70"/>
      <c r="K364" s="8" t="s">
        <v>8</v>
      </c>
      <c r="M364" s="69">
        <f t="shared" si="15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6"/>
        <v>0</v>
      </c>
      <c r="E365" s="70"/>
      <c r="F365" s="8" t="s">
        <v>8</v>
      </c>
      <c r="G365" s="9"/>
      <c r="H365" s="18" t="s">
        <v>7</v>
      </c>
      <c r="I365" s="69">
        <f t="shared" si="14"/>
        <v>0</v>
      </c>
      <c r="J365" s="70"/>
      <c r="K365" s="8" t="s">
        <v>8</v>
      </c>
      <c r="M365" s="69">
        <f t="shared" si="15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6"/>
        <v>0</v>
      </c>
      <c r="E366" s="70"/>
      <c r="F366" s="8" t="s">
        <v>8</v>
      </c>
      <c r="G366" s="9"/>
      <c r="H366" s="18" t="s">
        <v>7</v>
      </c>
      <c r="I366" s="69">
        <f t="shared" si="14"/>
        <v>0</v>
      </c>
      <c r="J366" s="70"/>
      <c r="K366" s="8" t="s">
        <v>8</v>
      </c>
      <c r="M366" s="69">
        <f t="shared" si="15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6"/>
        <v>0</v>
      </c>
      <c r="E367" s="70"/>
      <c r="F367" s="8" t="s">
        <v>8</v>
      </c>
      <c r="G367" s="9"/>
      <c r="H367" s="18" t="s">
        <v>7</v>
      </c>
      <c r="I367" s="69">
        <f t="shared" si="14"/>
        <v>0</v>
      </c>
      <c r="J367" s="70"/>
      <c r="K367" s="8" t="s">
        <v>8</v>
      </c>
      <c r="M367" s="69">
        <f t="shared" si="15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6"/>
        <v>0</v>
      </c>
      <c r="E368" s="70"/>
      <c r="F368" s="8" t="s">
        <v>8</v>
      </c>
      <c r="G368" s="9"/>
      <c r="H368" s="18" t="s">
        <v>7</v>
      </c>
      <c r="I368" s="69">
        <f t="shared" si="14"/>
        <v>0</v>
      </c>
      <c r="J368" s="70"/>
      <c r="K368" s="8" t="s">
        <v>8</v>
      </c>
      <c r="M368" s="69">
        <f t="shared" si="15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6"/>
        <v>0</v>
      </c>
      <c r="E369" s="70"/>
      <c r="F369" s="8" t="s">
        <v>8</v>
      </c>
      <c r="G369" s="9"/>
      <c r="H369" s="18" t="s">
        <v>7</v>
      </c>
      <c r="I369" s="69">
        <f t="shared" si="14"/>
        <v>0</v>
      </c>
      <c r="J369" s="70"/>
      <c r="K369" s="8" t="s">
        <v>8</v>
      </c>
      <c r="M369" s="69">
        <f t="shared" si="15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6"/>
        <v>0</v>
      </c>
      <c r="E370" s="70"/>
      <c r="F370" s="8" t="s">
        <v>8</v>
      </c>
      <c r="G370" s="9"/>
      <c r="H370" s="18" t="s">
        <v>7</v>
      </c>
      <c r="I370" s="69">
        <f t="shared" si="14"/>
        <v>0</v>
      </c>
      <c r="J370" s="70"/>
      <c r="K370" s="8" t="s">
        <v>8</v>
      </c>
      <c r="M370" s="69">
        <f t="shared" si="15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6"/>
        <v>0</v>
      </c>
      <c r="E371" s="70"/>
      <c r="F371" s="8" t="s">
        <v>8</v>
      </c>
      <c r="G371" s="9"/>
      <c r="H371" s="18" t="s">
        <v>7</v>
      </c>
      <c r="I371" s="69">
        <f t="shared" si="14"/>
        <v>0</v>
      </c>
      <c r="J371" s="70"/>
      <c r="K371" s="8" t="s">
        <v>8</v>
      </c>
      <c r="M371" s="69">
        <f t="shared" si="15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6"/>
        <v>0</v>
      </c>
      <c r="E372" s="70"/>
      <c r="F372" s="8" t="s">
        <v>8</v>
      </c>
      <c r="G372" s="9"/>
      <c r="H372" s="18" t="s">
        <v>7</v>
      </c>
      <c r="I372" s="69">
        <f t="shared" si="14"/>
        <v>0</v>
      </c>
      <c r="J372" s="70"/>
      <c r="K372" s="8" t="s">
        <v>8</v>
      </c>
      <c r="M372" s="69">
        <f t="shared" si="15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6"/>
        <v>0</v>
      </c>
      <c r="E373" s="70"/>
      <c r="F373" s="8" t="s">
        <v>8</v>
      </c>
      <c r="G373" s="9"/>
      <c r="H373" s="18" t="s">
        <v>7</v>
      </c>
      <c r="I373" s="69">
        <f t="shared" si="14"/>
        <v>0</v>
      </c>
      <c r="J373" s="70"/>
      <c r="K373" s="8" t="s">
        <v>8</v>
      </c>
      <c r="M373" s="69">
        <f t="shared" si="15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6"/>
        <v>0</v>
      </c>
      <c r="E374" s="70"/>
      <c r="F374" s="8" t="s">
        <v>8</v>
      </c>
      <c r="G374" s="9"/>
      <c r="H374" s="18" t="s">
        <v>7</v>
      </c>
      <c r="I374" s="69">
        <f t="shared" si="14"/>
        <v>0</v>
      </c>
      <c r="J374" s="70"/>
      <c r="K374" s="8" t="s">
        <v>8</v>
      </c>
      <c r="M374" s="69">
        <f t="shared" si="15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6"/>
        <v>0</v>
      </c>
      <c r="E375" s="70"/>
      <c r="F375" s="8" t="s">
        <v>8</v>
      </c>
      <c r="G375" s="9"/>
      <c r="H375" s="18" t="s">
        <v>7</v>
      </c>
      <c r="I375" s="69">
        <f t="shared" si="14"/>
        <v>0</v>
      </c>
      <c r="J375" s="70"/>
      <c r="K375" s="8" t="s">
        <v>8</v>
      </c>
      <c r="M375" s="69">
        <f t="shared" si="15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6"/>
        <v>0</v>
      </c>
      <c r="E376" s="70"/>
      <c r="F376" s="8" t="s">
        <v>8</v>
      </c>
      <c r="G376" s="9"/>
      <c r="H376" s="18" t="s">
        <v>7</v>
      </c>
      <c r="I376" s="69">
        <f t="shared" si="14"/>
        <v>0</v>
      </c>
      <c r="J376" s="70"/>
      <c r="K376" s="8" t="s">
        <v>8</v>
      </c>
      <c r="M376" s="69">
        <f t="shared" si="15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6"/>
        <v>0</v>
      </c>
      <c r="E377" s="70"/>
      <c r="F377" s="8" t="s">
        <v>8</v>
      </c>
      <c r="G377" s="9"/>
      <c r="H377" s="18" t="s">
        <v>7</v>
      </c>
      <c r="I377" s="69">
        <f t="shared" si="14"/>
        <v>0</v>
      </c>
      <c r="J377" s="70"/>
      <c r="K377" s="8" t="s">
        <v>8</v>
      </c>
      <c r="M377" s="69">
        <f t="shared" si="15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6"/>
        <v>0</v>
      </c>
      <c r="E378" s="70"/>
      <c r="F378" s="8" t="s">
        <v>8</v>
      </c>
      <c r="G378" s="9"/>
      <c r="H378" s="18" t="s">
        <v>7</v>
      </c>
      <c r="I378" s="69">
        <f t="shared" si="14"/>
        <v>0</v>
      </c>
      <c r="J378" s="70"/>
      <c r="K378" s="8" t="s">
        <v>8</v>
      </c>
      <c r="M378" s="69">
        <f t="shared" si="15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6"/>
        <v>0</v>
      </c>
      <c r="E379" s="70"/>
      <c r="F379" s="8" t="s">
        <v>8</v>
      </c>
      <c r="G379" s="9"/>
      <c r="H379" s="18" t="s">
        <v>7</v>
      </c>
      <c r="I379" s="69">
        <f t="shared" si="14"/>
        <v>0</v>
      </c>
      <c r="J379" s="70"/>
      <c r="K379" s="8" t="s">
        <v>8</v>
      </c>
      <c r="M379" s="69">
        <f t="shared" si="15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6"/>
        <v>0</v>
      </c>
      <c r="E380" s="70"/>
      <c r="F380" s="8" t="s">
        <v>8</v>
      </c>
      <c r="G380" s="9"/>
      <c r="H380" s="18" t="s">
        <v>7</v>
      </c>
      <c r="I380" s="69">
        <f t="shared" si="14"/>
        <v>0</v>
      </c>
      <c r="J380" s="70"/>
      <c r="K380" s="8" t="s">
        <v>8</v>
      </c>
      <c r="M380" s="69">
        <f t="shared" si="15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6"/>
        <v>0</v>
      </c>
      <c r="E381" s="70"/>
      <c r="F381" s="8" t="s">
        <v>8</v>
      </c>
      <c r="G381" s="9"/>
      <c r="H381" s="18" t="s">
        <v>7</v>
      </c>
      <c r="I381" s="69">
        <f t="shared" si="14"/>
        <v>0</v>
      </c>
      <c r="J381" s="70"/>
      <c r="K381" s="8" t="s">
        <v>8</v>
      </c>
      <c r="M381" s="69">
        <f t="shared" si="15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6"/>
        <v>0</v>
      </c>
      <c r="E382" s="70"/>
      <c r="F382" s="8" t="s">
        <v>8</v>
      </c>
      <c r="G382" s="9"/>
      <c r="H382" s="18" t="s">
        <v>7</v>
      </c>
      <c r="I382" s="69">
        <f t="shared" si="14"/>
        <v>0</v>
      </c>
      <c r="J382" s="70"/>
      <c r="K382" s="8" t="s">
        <v>8</v>
      </c>
      <c r="M382" s="69">
        <f t="shared" si="15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6"/>
        <v>0</v>
      </c>
      <c r="E383" s="70"/>
      <c r="F383" s="8" t="s">
        <v>8</v>
      </c>
      <c r="G383" s="9"/>
      <c r="H383" s="18" t="s">
        <v>7</v>
      </c>
      <c r="I383" s="69">
        <f t="shared" si="14"/>
        <v>0</v>
      </c>
      <c r="J383" s="70"/>
      <c r="K383" s="8" t="s">
        <v>8</v>
      </c>
      <c r="M383" s="69">
        <f t="shared" si="15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6"/>
        <v>0</v>
      </c>
      <c r="E384" s="70"/>
      <c r="F384" s="8" t="s">
        <v>8</v>
      </c>
      <c r="G384" s="9"/>
      <c r="H384" s="18" t="s">
        <v>7</v>
      </c>
      <c r="I384" s="69">
        <f t="shared" si="14"/>
        <v>0</v>
      </c>
      <c r="J384" s="70"/>
      <c r="K384" s="8" t="s">
        <v>8</v>
      </c>
      <c r="M384" s="69">
        <f t="shared" si="15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6"/>
        <v>0</v>
      </c>
      <c r="E385" s="70"/>
      <c r="F385" s="8" t="s">
        <v>8</v>
      </c>
      <c r="G385" s="9"/>
      <c r="H385" s="18" t="s">
        <v>7</v>
      </c>
      <c r="I385" s="69">
        <f t="shared" si="14"/>
        <v>0</v>
      </c>
      <c r="J385" s="70"/>
      <c r="K385" s="8" t="s">
        <v>8</v>
      </c>
      <c r="M385" s="69">
        <f t="shared" si="15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6"/>
        <v>0</v>
      </c>
      <c r="E386" s="70"/>
      <c r="F386" s="8" t="s">
        <v>8</v>
      </c>
      <c r="G386" s="9"/>
      <c r="H386" s="18" t="s">
        <v>7</v>
      </c>
      <c r="I386" s="69">
        <f t="shared" si="14"/>
        <v>0</v>
      </c>
      <c r="J386" s="70"/>
      <c r="K386" s="8" t="s">
        <v>8</v>
      </c>
      <c r="M386" s="69">
        <f t="shared" si="15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6"/>
        <v>0</v>
      </c>
      <c r="E387" s="70"/>
      <c r="F387" s="8" t="s">
        <v>8</v>
      </c>
      <c r="G387" s="9"/>
      <c r="H387" s="18" t="s">
        <v>7</v>
      </c>
      <c r="I387" s="69">
        <f t="shared" si="14"/>
        <v>0</v>
      </c>
      <c r="J387" s="70"/>
      <c r="K387" s="8" t="s">
        <v>8</v>
      </c>
      <c r="M387" s="69">
        <f t="shared" si="15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6"/>
        <v>0</v>
      </c>
      <c r="E388" s="70"/>
      <c r="F388" s="8" t="s">
        <v>8</v>
      </c>
      <c r="G388" s="9"/>
      <c r="H388" s="18" t="s">
        <v>7</v>
      </c>
      <c r="I388" s="69">
        <f t="shared" si="14"/>
        <v>0</v>
      </c>
      <c r="J388" s="70"/>
      <c r="K388" s="8" t="s">
        <v>8</v>
      </c>
      <c r="M388" s="69">
        <f t="shared" si="15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6"/>
        <v>0</v>
      </c>
      <c r="E389" s="70"/>
      <c r="F389" s="8" t="s">
        <v>8</v>
      </c>
      <c r="G389" s="9"/>
      <c r="H389" s="18" t="s">
        <v>7</v>
      </c>
      <c r="I389" s="69">
        <f t="shared" si="14"/>
        <v>0</v>
      </c>
      <c r="J389" s="70"/>
      <c r="K389" s="8" t="s">
        <v>8</v>
      </c>
      <c r="M389" s="69">
        <f t="shared" si="15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6"/>
        <v>0</v>
      </c>
      <c r="E390" s="70"/>
      <c r="F390" s="8" t="s">
        <v>8</v>
      </c>
      <c r="G390" s="9"/>
      <c r="H390" s="18" t="s">
        <v>7</v>
      </c>
      <c r="I390" s="69">
        <f t="shared" si="14"/>
        <v>0</v>
      </c>
      <c r="J390" s="70"/>
      <c r="K390" s="8" t="s">
        <v>8</v>
      </c>
      <c r="M390" s="69">
        <f t="shared" si="15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6"/>
        <v>0</v>
      </c>
      <c r="E391" s="70"/>
      <c r="F391" s="8" t="s">
        <v>8</v>
      </c>
      <c r="G391" s="9"/>
      <c r="H391" s="18" t="s">
        <v>7</v>
      </c>
      <c r="I391" s="69">
        <f t="shared" si="14"/>
        <v>0</v>
      </c>
      <c r="J391" s="70"/>
      <c r="K391" s="8" t="s">
        <v>8</v>
      </c>
      <c r="M391" s="69">
        <f t="shared" si="15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6"/>
        <v>0</v>
      </c>
      <c r="E392" s="70"/>
      <c r="F392" s="8" t="s">
        <v>8</v>
      </c>
      <c r="G392" s="9"/>
      <c r="H392" s="18" t="s">
        <v>7</v>
      </c>
      <c r="I392" s="69">
        <f t="shared" si="14"/>
        <v>0</v>
      </c>
      <c r="J392" s="70"/>
      <c r="K392" s="8" t="s">
        <v>8</v>
      </c>
      <c r="M392" s="69">
        <f t="shared" si="15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6"/>
        <v>0</v>
      </c>
      <c r="E393" s="70"/>
      <c r="F393" s="8" t="s">
        <v>8</v>
      </c>
      <c r="G393" s="9"/>
      <c r="H393" s="18" t="s">
        <v>7</v>
      </c>
      <c r="I393" s="69">
        <f t="shared" si="14"/>
        <v>0</v>
      </c>
      <c r="J393" s="70"/>
      <c r="K393" s="8" t="s">
        <v>8</v>
      </c>
      <c r="M393" s="69">
        <f t="shared" si="15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6"/>
        <v>0</v>
      </c>
      <c r="E394" s="70"/>
      <c r="F394" s="8" t="s">
        <v>8</v>
      </c>
      <c r="G394" s="9"/>
      <c r="H394" s="18" t="s">
        <v>7</v>
      </c>
      <c r="I394" s="69">
        <f t="shared" si="14"/>
        <v>0</v>
      </c>
      <c r="J394" s="70"/>
      <c r="K394" s="8" t="s">
        <v>8</v>
      </c>
      <c r="M394" s="69">
        <f t="shared" si="15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6"/>
        <v>0</v>
      </c>
      <c r="E395" s="70"/>
      <c r="F395" s="8" t="s">
        <v>8</v>
      </c>
      <c r="G395" s="9"/>
      <c r="H395" s="18" t="s">
        <v>7</v>
      </c>
      <c r="I395" s="69">
        <f t="shared" ref="I395:I511" si="17">D395*G395</f>
        <v>0</v>
      </c>
      <c r="J395" s="70"/>
      <c r="K395" s="8" t="s">
        <v>8</v>
      </c>
      <c r="M395" s="69">
        <f t="shared" si="15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si="16"/>
        <v>0</v>
      </c>
      <c r="E396" s="70"/>
      <c r="F396" s="8" t="s">
        <v>8</v>
      </c>
      <c r="G396" s="9"/>
      <c r="H396" s="18" t="s">
        <v>7</v>
      </c>
      <c r="I396" s="69">
        <f t="shared" si="17"/>
        <v>0</v>
      </c>
      <c r="J396" s="70"/>
      <c r="K396" s="8" t="s">
        <v>8</v>
      </c>
      <c r="M396" s="69">
        <f t="shared" ref="M396:M459" si="18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ref="D397:D460" si="19">IF(ROUNDDOWN(B397/2,0)&lt;5000,ROUNDDOWN(B397/2,0),5000)</f>
        <v>0</v>
      </c>
      <c r="E397" s="70"/>
      <c r="F397" s="8" t="s">
        <v>8</v>
      </c>
      <c r="G397" s="9"/>
      <c r="H397" s="18" t="s">
        <v>7</v>
      </c>
      <c r="I397" s="69">
        <f t="shared" si="17"/>
        <v>0</v>
      </c>
      <c r="J397" s="70"/>
      <c r="K397" s="8" t="s">
        <v>8</v>
      </c>
      <c r="M397" s="69">
        <f t="shared" si="18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9"/>
        <v>0</v>
      </c>
      <c r="E398" s="70"/>
      <c r="F398" s="8" t="s">
        <v>8</v>
      </c>
      <c r="G398" s="9"/>
      <c r="H398" s="18" t="s">
        <v>7</v>
      </c>
      <c r="I398" s="69">
        <f t="shared" si="17"/>
        <v>0</v>
      </c>
      <c r="J398" s="70"/>
      <c r="K398" s="8" t="s">
        <v>8</v>
      </c>
      <c r="M398" s="69">
        <f t="shared" si="18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9"/>
        <v>0</v>
      </c>
      <c r="E399" s="70"/>
      <c r="F399" s="8" t="s">
        <v>8</v>
      </c>
      <c r="G399" s="9"/>
      <c r="H399" s="18" t="s">
        <v>7</v>
      </c>
      <c r="I399" s="69">
        <f t="shared" si="17"/>
        <v>0</v>
      </c>
      <c r="J399" s="70"/>
      <c r="K399" s="8" t="s">
        <v>8</v>
      </c>
      <c r="M399" s="69">
        <f t="shared" si="18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9"/>
        <v>0</v>
      </c>
      <c r="E400" s="70"/>
      <c r="F400" s="8" t="s">
        <v>8</v>
      </c>
      <c r="G400" s="9"/>
      <c r="H400" s="18" t="s">
        <v>7</v>
      </c>
      <c r="I400" s="69">
        <f t="shared" si="17"/>
        <v>0</v>
      </c>
      <c r="J400" s="70"/>
      <c r="K400" s="8" t="s">
        <v>8</v>
      </c>
      <c r="M400" s="69">
        <f t="shared" si="18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9"/>
        <v>0</v>
      </c>
      <c r="E401" s="70"/>
      <c r="F401" s="8" t="s">
        <v>8</v>
      </c>
      <c r="G401" s="9"/>
      <c r="H401" s="18" t="s">
        <v>7</v>
      </c>
      <c r="I401" s="69">
        <f t="shared" si="17"/>
        <v>0</v>
      </c>
      <c r="J401" s="70"/>
      <c r="K401" s="8" t="s">
        <v>8</v>
      </c>
      <c r="M401" s="69">
        <f t="shared" si="18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9"/>
        <v>0</v>
      </c>
      <c r="E402" s="70"/>
      <c r="F402" s="8" t="s">
        <v>8</v>
      </c>
      <c r="G402" s="9"/>
      <c r="H402" s="18" t="s">
        <v>7</v>
      </c>
      <c r="I402" s="69">
        <f t="shared" si="17"/>
        <v>0</v>
      </c>
      <c r="J402" s="70"/>
      <c r="K402" s="8" t="s">
        <v>8</v>
      </c>
      <c r="M402" s="69">
        <f t="shared" si="18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9"/>
        <v>0</v>
      </c>
      <c r="E403" s="70"/>
      <c r="F403" s="8" t="s">
        <v>8</v>
      </c>
      <c r="G403" s="9"/>
      <c r="H403" s="18" t="s">
        <v>7</v>
      </c>
      <c r="I403" s="69">
        <f t="shared" si="17"/>
        <v>0</v>
      </c>
      <c r="J403" s="70"/>
      <c r="K403" s="8" t="s">
        <v>8</v>
      </c>
      <c r="M403" s="69">
        <f t="shared" si="18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9"/>
        <v>0</v>
      </c>
      <c r="E404" s="70"/>
      <c r="F404" s="8" t="s">
        <v>8</v>
      </c>
      <c r="G404" s="9"/>
      <c r="H404" s="18" t="s">
        <v>7</v>
      </c>
      <c r="I404" s="69">
        <f t="shared" si="17"/>
        <v>0</v>
      </c>
      <c r="J404" s="70"/>
      <c r="K404" s="8" t="s">
        <v>8</v>
      </c>
      <c r="M404" s="69">
        <f t="shared" si="18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9"/>
        <v>0</v>
      </c>
      <c r="E405" s="70"/>
      <c r="F405" s="8" t="s">
        <v>8</v>
      </c>
      <c r="G405" s="9"/>
      <c r="H405" s="18" t="s">
        <v>7</v>
      </c>
      <c r="I405" s="69">
        <f t="shared" si="17"/>
        <v>0</v>
      </c>
      <c r="J405" s="70"/>
      <c r="K405" s="8" t="s">
        <v>8</v>
      </c>
      <c r="M405" s="69">
        <f t="shared" si="18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9"/>
        <v>0</v>
      </c>
      <c r="E406" s="70"/>
      <c r="F406" s="8" t="s">
        <v>8</v>
      </c>
      <c r="G406" s="9"/>
      <c r="H406" s="18" t="s">
        <v>7</v>
      </c>
      <c r="I406" s="69">
        <f t="shared" si="17"/>
        <v>0</v>
      </c>
      <c r="J406" s="70"/>
      <c r="K406" s="8" t="s">
        <v>8</v>
      </c>
      <c r="M406" s="69">
        <f t="shared" si="18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9"/>
        <v>0</v>
      </c>
      <c r="E407" s="70"/>
      <c r="F407" s="8" t="s">
        <v>8</v>
      </c>
      <c r="G407" s="9"/>
      <c r="H407" s="18" t="s">
        <v>7</v>
      </c>
      <c r="I407" s="69">
        <f t="shared" si="17"/>
        <v>0</v>
      </c>
      <c r="J407" s="70"/>
      <c r="K407" s="8" t="s">
        <v>8</v>
      </c>
      <c r="M407" s="69">
        <f t="shared" si="18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9"/>
        <v>0</v>
      </c>
      <c r="E408" s="70"/>
      <c r="F408" s="8" t="s">
        <v>8</v>
      </c>
      <c r="G408" s="9"/>
      <c r="H408" s="18" t="s">
        <v>7</v>
      </c>
      <c r="I408" s="69">
        <f t="shared" si="17"/>
        <v>0</v>
      </c>
      <c r="J408" s="70"/>
      <c r="K408" s="8" t="s">
        <v>8</v>
      </c>
      <c r="M408" s="69">
        <f t="shared" si="18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9"/>
        <v>0</v>
      </c>
      <c r="E409" s="70"/>
      <c r="F409" s="8" t="s">
        <v>8</v>
      </c>
      <c r="G409" s="9"/>
      <c r="H409" s="18" t="s">
        <v>7</v>
      </c>
      <c r="I409" s="69">
        <f t="shared" si="17"/>
        <v>0</v>
      </c>
      <c r="J409" s="70"/>
      <c r="K409" s="8" t="s">
        <v>8</v>
      </c>
      <c r="M409" s="69">
        <f t="shared" si="18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9"/>
        <v>0</v>
      </c>
      <c r="E410" s="70"/>
      <c r="F410" s="8" t="s">
        <v>8</v>
      </c>
      <c r="G410" s="9"/>
      <c r="H410" s="18" t="s">
        <v>7</v>
      </c>
      <c r="I410" s="69">
        <f t="shared" si="17"/>
        <v>0</v>
      </c>
      <c r="J410" s="70"/>
      <c r="K410" s="8" t="s">
        <v>8</v>
      </c>
      <c r="M410" s="69">
        <f t="shared" si="18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9"/>
        <v>0</v>
      </c>
      <c r="E411" s="70"/>
      <c r="F411" s="8" t="s">
        <v>8</v>
      </c>
      <c r="G411" s="9"/>
      <c r="H411" s="18" t="s">
        <v>7</v>
      </c>
      <c r="I411" s="69">
        <f t="shared" si="17"/>
        <v>0</v>
      </c>
      <c r="J411" s="70"/>
      <c r="K411" s="8" t="s">
        <v>8</v>
      </c>
      <c r="M411" s="69">
        <f t="shared" si="18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9"/>
        <v>0</v>
      </c>
      <c r="E412" s="70"/>
      <c r="F412" s="8" t="s">
        <v>8</v>
      </c>
      <c r="G412" s="9"/>
      <c r="H412" s="18" t="s">
        <v>7</v>
      </c>
      <c r="I412" s="69">
        <f t="shared" si="17"/>
        <v>0</v>
      </c>
      <c r="J412" s="70"/>
      <c r="K412" s="8" t="s">
        <v>8</v>
      </c>
      <c r="M412" s="69">
        <f t="shared" si="18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9"/>
        <v>0</v>
      </c>
      <c r="E413" s="70"/>
      <c r="F413" s="8" t="s">
        <v>8</v>
      </c>
      <c r="G413" s="9"/>
      <c r="H413" s="18" t="s">
        <v>7</v>
      </c>
      <c r="I413" s="69">
        <f t="shared" si="17"/>
        <v>0</v>
      </c>
      <c r="J413" s="70"/>
      <c r="K413" s="8" t="s">
        <v>8</v>
      </c>
      <c r="M413" s="69">
        <f t="shared" si="18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9"/>
        <v>0</v>
      </c>
      <c r="E414" s="70"/>
      <c r="F414" s="8" t="s">
        <v>8</v>
      </c>
      <c r="G414" s="9"/>
      <c r="H414" s="18" t="s">
        <v>7</v>
      </c>
      <c r="I414" s="69">
        <f t="shared" si="17"/>
        <v>0</v>
      </c>
      <c r="J414" s="70"/>
      <c r="K414" s="8" t="s">
        <v>8</v>
      </c>
      <c r="M414" s="69">
        <f t="shared" si="18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9"/>
        <v>0</v>
      </c>
      <c r="E415" s="70"/>
      <c r="F415" s="8" t="s">
        <v>8</v>
      </c>
      <c r="G415" s="9"/>
      <c r="H415" s="18" t="s">
        <v>7</v>
      </c>
      <c r="I415" s="69">
        <f t="shared" si="17"/>
        <v>0</v>
      </c>
      <c r="J415" s="70"/>
      <c r="K415" s="8" t="s">
        <v>8</v>
      </c>
      <c r="M415" s="69">
        <f t="shared" si="18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9"/>
        <v>0</v>
      </c>
      <c r="E416" s="70"/>
      <c r="F416" s="8" t="s">
        <v>8</v>
      </c>
      <c r="G416" s="9"/>
      <c r="H416" s="18" t="s">
        <v>7</v>
      </c>
      <c r="I416" s="69">
        <f t="shared" si="17"/>
        <v>0</v>
      </c>
      <c r="J416" s="70"/>
      <c r="K416" s="8" t="s">
        <v>8</v>
      </c>
      <c r="M416" s="69">
        <f t="shared" si="18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9"/>
        <v>0</v>
      </c>
      <c r="E417" s="70"/>
      <c r="F417" s="8" t="s">
        <v>8</v>
      </c>
      <c r="G417" s="9"/>
      <c r="H417" s="18" t="s">
        <v>7</v>
      </c>
      <c r="I417" s="69">
        <f t="shared" si="17"/>
        <v>0</v>
      </c>
      <c r="J417" s="70"/>
      <c r="K417" s="8" t="s">
        <v>8</v>
      </c>
      <c r="M417" s="69">
        <f t="shared" si="18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9"/>
        <v>0</v>
      </c>
      <c r="E418" s="70"/>
      <c r="F418" s="8" t="s">
        <v>8</v>
      </c>
      <c r="G418" s="9"/>
      <c r="H418" s="18" t="s">
        <v>7</v>
      </c>
      <c r="I418" s="69">
        <f t="shared" si="17"/>
        <v>0</v>
      </c>
      <c r="J418" s="70"/>
      <c r="K418" s="8" t="s">
        <v>8</v>
      </c>
      <c r="M418" s="69">
        <f t="shared" si="18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9"/>
        <v>0</v>
      </c>
      <c r="E419" s="70"/>
      <c r="F419" s="8" t="s">
        <v>8</v>
      </c>
      <c r="G419" s="9"/>
      <c r="H419" s="18" t="s">
        <v>7</v>
      </c>
      <c r="I419" s="69">
        <f t="shared" si="17"/>
        <v>0</v>
      </c>
      <c r="J419" s="70"/>
      <c r="K419" s="8" t="s">
        <v>8</v>
      </c>
      <c r="M419" s="69">
        <f t="shared" si="18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9"/>
        <v>0</v>
      </c>
      <c r="E420" s="70"/>
      <c r="F420" s="8" t="s">
        <v>8</v>
      </c>
      <c r="G420" s="9"/>
      <c r="H420" s="18" t="s">
        <v>7</v>
      </c>
      <c r="I420" s="69">
        <f t="shared" si="17"/>
        <v>0</v>
      </c>
      <c r="J420" s="70"/>
      <c r="K420" s="8" t="s">
        <v>8</v>
      </c>
      <c r="M420" s="69">
        <f t="shared" si="18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9"/>
        <v>0</v>
      </c>
      <c r="E421" s="70"/>
      <c r="F421" s="8" t="s">
        <v>8</v>
      </c>
      <c r="G421" s="9"/>
      <c r="H421" s="18" t="s">
        <v>7</v>
      </c>
      <c r="I421" s="69">
        <f t="shared" si="17"/>
        <v>0</v>
      </c>
      <c r="J421" s="70"/>
      <c r="K421" s="8" t="s">
        <v>8</v>
      </c>
      <c r="M421" s="69">
        <f t="shared" si="18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9"/>
        <v>0</v>
      </c>
      <c r="E422" s="70"/>
      <c r="F422" s="8" t="s">
        <v>8</v>
      </c>
      <c r="G422" s="9"/>
      <c r="H422" s="18" t="s">
        <v>7</v>
      </c>
      <c r="I422" s="69">
        <f t="shared" si="17"/>
        <v>0</v>
      </c>
      <c r="J422" s="70"/>
      <c r="K422" s="8" t="s">
        <v>8</v>
      </c>
      <c r="M422" s="69">
        <f t="shared" si="18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9"/>
        <v>0</v>
      </c>
      <c r="E423" s="70"/>
      <c r="F423" s="8" t="s">
        <v>8</v>
      </c>
      <c r="G423" s="9"/>
      <c r="H423" s="18" t="s">
        <v>7</v>
      </c>
      <c r="I423" s="69">
        <f t="shared" si="17"/>
        <v>0</v>
      </c>
      <c r="J423" s="70"/>
      <c r="K423" s="8" t="s">
        <v>8</v>
      </c>
      <c r="M423" s="69">
        <f t="shared" si="18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9"/>
        <v>0</v>
      </c>
      <c r="E424" s="70"/>
      <c r="F424" s="8" t="s">
        <v>8</v>
      </c>
      <c r="G424" s="9"/>
      <c r="H424" s="18" t="s">
        <v>7</v>
      </c>
      <c r="I424" s="69">
        <f t="shared" si="17"/>
        <v>0</v>
      </c>
      <c r="J424" s="70"/>
      <c r="K424" s="8" t="s">
        <v>8</v>
      </c>
      <c r="M424" s="69">
        <f t="shared" si="18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9"/>
        <v>0</v>
      </c>
      <c r="E425" s="70"/>
      <c r="F425" s="8" t="s">
        <v>8</v>
      </c>
      <c r="G425" s="9"/>
      <c r="H425" s="18" t="s">
        <v>7</v>
      </c>
      <c r="I425" s="69">
        <f t="shared" si="17"/>
        <v>0</v>
      </c>
      <c r="J425" s="70"/>
      <c r="K425" s="8" t="s">
        <v>8</v>
      </c>
      <c r="M425" s="69">
        <f t="shared" si="18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9"/>
        <v>0</v>
      </c>
      <c r="E426" s="70"/>
      <c r="F426" s="8" t="s">
        <v>8</v>
      </c>
      <c r="G426" s="9"/>
      <c r="H426" s="18" t="s">
        <v>7</v>
      </c>
      <c r="I426" s="69">
        <f t="shared" si="17"/>
        <v>0</v>
      </c>
      <c r="J426" s="70"/>
      <c r="K426" s="8" t="s">
        <v>8</v>
      </c>
      <c r="M426" s="69">
        <f t="shared" si="18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9"/>
        <v>0</v>
      </c>
      <c r="E427" s="70"/>
      <c r="F427" s="8" t="s">
        <v>8</v>
      </c>
      <c r="G427" s="9"/>
      <c r="H427" s="18" t="s">
        <v>7</v>
      </c>
      <c r="I427" s="69">
        <f t="shared" si="17"/>
        <v>0</v>
      </c>
      <c r="J427" s="70"/>
      <c r="K427" s="8" t="s">
        <v>8</v>
      </c>
      <c r="M427" s="69">
        <f t="shared" si="18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9"/>
        <v>0</v>
      </c>
      <c r="E428" s="70"/>
      <c r="F428" s="8" t="s">
        <v>8</v>
      </c>
      <c r="G428" s="9"/>
      <c r="H428" s="18" t="s">
        <v>7</v>
      </c>
      <c r="I428" s="69">
        <f t="shared" si="17"/>
        <v>0</v>
      </c>
      <c r="J428" s="70"/>
      <c r="K428" s="8" t="s">
        <v>8</v>
      </c>
      <c r="M428" s="69">
        <f t="shared" si="18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9"/>
        <v>0</v>
      </c>
      <c r="E429" s="70"/>
      <c r="F429" s="8" t="s">
        <v>8</v>
      </c>
      <c r="G429" s="9"/>
      <c r="H429" s="18" t="s">
        <v>7</v>
      </c>
      <c r="I429" s="69">
        <f t="shared" si="17"/>
        <v>0</v>
      </c>
      <c r="J429" s="70"/>
      <c r="K429" s="8" t="s">
        <v>8</v>
      </c>
      <c r="M429" s="69">
        <f t="shared" si="18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9"/>
        <v>0</v>
      </c>
      <c r="E430" s="70"/>
      <c r="F430" s="8" t="s">
        <v>8</v>
      </c>
      <c r="G430" s="9"/>
      <c r="H430" s="18" t="s">
        <v>7</v>
      </c>
      <c r="I430" s="69">
        <f t="shared" si="17"/>
        <v>0</v>
      </c>
      <c r="J430" s="70"/>
      <c r="K430" s="8" t="s">
        <v>8</v>
      </c>
      <c r="M430" s="69">
        <f t="shared" si="18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9"/>
        <v>0</v>
      </c>
      <c r="E431" s="70"/>
      <c r="F431" s="8" t="s">
        <v>8</v>
      </c>
      <c r="G431" s="9"/>
      <c r="H431" s="18" t="s">
        <v>7</v>
      </c>
      <c r="I431" s="69">
        <f t="shared" si="17"/>
        <v>0</v>
      </c>
      <c r="J431" s="70"/>
      <c r="K431" s="8" t="s">
        <v>8</v>
      </c>
      <c r="M431" s="69">
        <f t="shared" si="18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9"/>
        <v>0</v>
      </c>
      <c r="E432" s="70"/>
      <c r="F432" s="8" t="s">
        <v>8</v>
      </c>
      <c r="G432" s="9"/>
      <c r="H432" s="18" t="s">
        <v>7</v>
      </c>
      <c r="I432" s="69">
        <f t="shared" si="17"/>
        <v>0</v>
      </c>
      <c r="J432" s="70"/>
      <c r="K432" s="8" t="s">
        <v>8</v>
      </c>
      <c r="M432" s="69">
        <f t="shared" si="18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9"/>
        <v>0</v>
      </c>
      <c r="E433" s="70"/>
      <c r="F433" s="8" t="s">
        <v>8</v>
      </c>
      <c r="G433" s="9"/>
      <c r="H433" s="18" t="s">
        <v>7</v>
      </c>
      <c r="I433" s="69">
        <f t="shared" si="17"/>
        <v>0</v>
      </c>
      <c r="J433" s="70"/>
      <c r="K433" s="8" t="s">
        <v>8</v>
      </c>
      <c r="M433" s="69">
        <f t="shared" si="18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9"/>
        <v>0</v>
      </c>
      <c r="E434" s="70"/>
      <c r="F434" s="8" t="s">
        <v>8</v>
      </c>
      <c r="G434" s="9"/>
      <c r="H434" s="18" t="s">
        <v>7</v>
      </c>
      <c r="I434" s="69">
        <f t="shared" si="17"/>
        <v>0</v>
      </c>
      <c r="J434" s="70"/>
      <c r="K434" s="8" t="s">
        <v>8</v>
      </c>
      <c r="M434" s="69">
        <f t="shared" si="18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9"/>
        <v>0</v>
      </c>
      <c r="E435" s="70"/>
      <c r="F435" s="8" t="s">
        <v>8</v>
      </c>
      <c r="G435" s="9"/>
      <c r="H435" s="18" t="s">
        <v>7</v>
      </c>
      <c r="I435" s="69">
        <f t="shared" si="17"/>
        <v>0</v>
      </c>
      <c r="J435" s="70"/>
      <c r="K435" s="8" t="s">
        <v>8</v>
      </c>
      <c r="M435" s="69">
        <f t="shared" si="18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9"/>
        <v>0</v>
      </c>
      <c r="E436" s="70"/>
      <c r="F436" s="8" t="s">
        <v>8</v>
      </c>
      <c r="G436" s="9"/>
      <c r="H436" s="18" t="s">
        <v>7</v>
      </c>
      <c r="I436" s="69">
        <f t="shared" si="17"/>
        <v>0</v>
      </c>
      <c r="J436" s="70"/>
      <c r="K436" s="8" t="s">
        <v>8</v>
      </c>
      <c r="M436" s="69">
        <f t="shared" si="18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9"/>
        <v>0</v>
      </c>
      <c r="E437" s="70"/>
      <c r="F437" s="8" t="s">
        <v>8</v>
      </c>
      <c r="G437" s="9"/>
      <c r="H437" s="18" t="s">
        <v>7</v>
      </c>
      <c r="I437" s="69">
        <f t="shared" si="17"/>
        <v>0</v>
      </c>
      <c r="J437" s="70"/>
      <c r="K437" s="8" t="s">
        <v>8</v>
      </c>
      <c r="M437" s="69">
        <f t="shared" si="18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9"/>
        <v>0</v>
      </c>
      <c r="E438" s="70"/>
      <c r="F438" s="8" t="s">
        <v>8</v>
      </c>
      <c r="G438" s="9"/>
      <c r="H438" s="18" t="s">
        <v>7</v>
      </c>
      <c r="I438" s="69">
        <f t="shared" si="17"/>
        <v>0</v>
      </c>
      <c r="J438" s="70"/>
      <c r="K438" s="8" t="s">
        <v>8</v>
      </c>
      <c r="M438" s="69">
        <f t="shared" si="18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9"/>
        <v>0</v>
      </c>
      <c r="E439" s="70"/>
      <c r="F439" s="8" t="s">
        <v>8</v>
      </c>
      <c r="G439" s="9"/>
      <c r="H439" s="18" t="s">
        <v>7</v>
      </c>
      <c r="I439" s="69">
        <f t="shared" si="17"/>
        <v>0</v>
      </c>
      <c r="J439" s="70"/>
      <c r="K439" s="8" t="s">
        <v>8</v>
      </c>
      <c r="M439" s="69">
        <f t="shared" si="18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9"/>
        <v>0</v>
      </c>
      <c r="E440" s="70"/>
      <c r="F440" s="8" t="s">
        <v>8</v>
      </c>
      <c r="G440" s="9"/>
      <c r="H440" s="18" t="s">
        <v>7</v>
      </c>
      <c r="I440" s="69">
        <f t="shared" si="17"/>
        <v>0</v>
      </c>
      <c r="J440" s="70"/>
      <c r="K440" s="8" t="s">
        <v>8</v>
      </c>
      <c r="M440" s="69">
        <f t="shared" si="18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9"/>
        <v>0</v>
      </c>
      <c r="E441" s="70"/>
      <c r="F441" s="8" t="s">
        <v>8</v>
      </c>
      <c r="G441" s="9"/>
      <c r="H441" s="18" t="s">
        <v>7</v>
      </c>
      <c r="I441" s="69">
        <f t="shared" si="17"/>
        <v>0</v>
      </c>
      <c r="J441" s="70"/>
      <c r="K441" s="8" t="s">
        <v>8</v>
      </c>
      <c r="M441" s="69">
        <f t="shared" si="18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9"/>
        <v>0</v>
      </c>
      <c r="E442" s="70"/>
      <c r="F442" s="8" t="s">
        <v>8</v>
      </c>
      <c r="G442" s="9"/>
      <c r="H442" s="18" t="s">
        <v>7</v>
      </c>
      <c r="I442" s="69">
        <f t="shared" si="17"/>
        <v>0</v>
      </c>
      <c r="J442" s="70"/>
      <c r="K442" s="8" t="s">
        <v>8</v>
      </c>
      <c r="M442" s="69">
        <f t="shared" si="18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9"/>
        <v>0</v>
      </c>
      <c r="E443" s="70"/>
      <c r="F443" s="8" t="s">
        <v>8</v>
      </c>
      <c r="G443" s="9"/>
      <c r="H443" s="18" t="s">
        <v>7</v>
      </c>
      <c r="I443" s="69">
        <f t="shared" si="17"/>
        <v>0</v>
      </c>
      <c r="J443" s="70"/>
      <c r="K443" s="8" t="s">
        <v>8</v>
      </c>
      <c r="M443" s="69">
        <f t="shared" si="18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9"/>
        <v>0</v>
      </c>
      <c r="E444" s="70"/>
      <c r="F444" s="8" t="s">
        <v>8</v>
      </c>
      <c r="G444" s="9"/>
      <c r="H444" s="18" t="s">
        <v>7</v>
      </c>
      <c r="I444" s="69">
        <f t="shared" si="17"/>
        <v>0</v>
      </c>
      <c r="J444" s="70"/>
      <c r="K444" s="8" t="s">
        <v>8</v>
      </c>
      <c r="M444" s="69">
        <f t="shared" si="18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9"/>
        <v>0</v>
      </c>
      <c r="E445" s="70"/>
      <c r="F445" s="8" t="s">
        <v>8</v>
      </c>
      <c r="G445" s="9"/>
      <c r="H445" s="18" t="s">
        <v>7</v>
      </c>
      <c r="I445" s="69">
        <f t="shared" si="17"/>
        <v>0</v>
      </c>
      <c r="J445" s="70"/>
      <c r="K445" s="8" t="s">
        <v>8</v>
      </c>
      <c r="M445" s="69">
        <f t="shared" si="18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9"/>
        <v>0</v>
      </c>
      <c r="E446" s="70"/>
      <c r="F446" s="8" t="s">
        <v>8</v>
      </c>
      <c r="G446" s="9"/>
      <c r="H446" s="18" t="s">
        <v>7</v>
      </c>
      <c r="I446" s="69">
        <f t="shared" si="17"/>
        <v>0</v>
      </c>
      <c r="J446" s="70"/>
      <c r="K446" s="8" t="s">
        <v>8</v>
      </c>
      <c r="M446" s="69">
        <f t="shared" si="18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9"/>
        <v>0</v>
      </c>
      <c r="E447" s="70"/>
      <c r="F447" s="8" t="s">
        <v>8</v>
      </c>
      <c r="G447" s="9"/>
      <c r="H447" s="18" t="s">
        <v>7</v>
      </c>
      <c r="I447" s="69">
        <f t="shared" si="17"/>
        <v>0</v>
      </c>
      <c r="J447" s="70"/>
      <c r="K447" s="8" t="s">
        <v>8</v>
      </c>
      <c r="M447" s="69">
        <f t="shared" si="18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9"/>
        <v>0</v>
      </c>
      <c r="E448" s="70"/>
      <c r="F448" s="8" t="s">
        <v>8</v>
      </c>
      <c r="G448" s="9"/>
      <c r="H448" s="18" t="s">
        <v>7</v>
      </c>
      <c r="I448" s="69">
        <f t="shared" si="17"/>
        <v>0</v>
      </c>
      <c r="J448" s="70"/>
      <c r="K448" s="8" t="s">
        <v>8</v>
      </c>
      <c r="M448" s="69">
        <f t="shared" si="18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9"/>
        <v>0</v>
      </c>
      <c r="E449" s="70"/>
      <c r="F449" s="8" t="s">
        <v>8</v>
      </c>
      <c r="G449" s="9"/>
      <c r="H449" s="18" t="s">
        <v>7</v>
      </c>
      <c r="I449" s="69">
        <f t="shared" si="17"/>
        <v>0</v>
      </c>
      <c r="J449" s="70"/>
      <c r="K449" s="8" t="s">
        <v>8</v>
      </c>
      <c r="M449" s="69">
        <f t="shared" si="18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9"/>
        <v>0</v>
      </c>
      <c r="E450" s="70"/>
      <c r="F450" s="8" t="s">
        <v>8</v>
      </c>
      <c r="G450" s="9"/>
      <c r="H450" s="18" t="s">
        <v>7</v>
      </c>
      <c r="I450" s="69">
        <f t="shared" si="17"/>
        <v>0</v>
      </c>
      <c r="J450" s="70"/>
      <c r="K450" s="8" t="s">
        <v>8</v>
      </c>
      <c r="M450" s="69">
        <f t="shared" si="18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9"/>
        <v>0</v>
      </c>
      <c r="E451" s="70"/>
      <c r="F451" s="8" t="s">
        <v>8</v>
      </c>
      <c r="G451" s="9"/>
      <c r="H451" s="18" t="s">
        <v>7</v>
      </c>
      <c r="I451" s="69">
        <f t="shared" si="17"/>
        <v>0</v>
      </c>
      <c r="J451" s="70"/>
      <c r="K451" s="8" t="s">
        <v>8</v>
      </c>
      <c r="M451" s="69">
        <f t="shared" si="18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9"/>
        <v>0</v>
      </c>
      <c r="E452" s="70"/>
      <c r="F452" s="8" t="s">
        <v>8</v>
      </c>
      <c r="G452" s="9"/>
      <c r="H452" s="18" t="s">
        <v>7</v>
      </c>
      <c r="I452" s="69">
        <f t="shared" si="17"/>
        <v>0</v>
      </c>
      <c r="J452" s="70"/>
      <c r="K452" s="8" t="s">
        <v>8</v>
      </c>
      <c r="M452" s="69">
        <f t="shared" si="18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9"/>
        <v>0</v>
      </c>
      <c r="E453" s="70"/>
      <c r="F453" s="8" t="s">
        <v>8</v>
      </c>
      <c r="G453" s="9"/>
      <c r="H453" s="18" t="s">
        <v>7</v>
      </c>
      <c r="I453" s="69">
        <f t="shared" si="17"/>
        <v>0</v>
      </c>
      <c r="J453" s="70"/>
      <c r="K453" s="8" t="s">
        <v>8</v>
      </c>
      <c r="M453" s="69">
        <f t="shared" si="18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9"/>
        <v>0</v>
      </c>
      <c r="E454" s="70"/>
      <c r="F454" s="8" t="s">
        <v>8</v>
      </c>
      <c r="G454" s="9"/>
      <c r="H454" s="18" t="s">
        <v>7</v>
      </c>
      <c r="I454" s="69">
        <f t="shared" si="17"/>
        <v>0</v>
      </c>
      <c r="J454" s="70"/>
      <c r="K454" s="8" t="s">
        <v>8</v>
      </c>
      <c r="M454" s="69">
        <f t="shared" si="18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9"/>
        <v>0</v>
      </c>
      <c r="E455" s="70"/>
      <c r="F455" s="8" t="s">
        <v>8</v>
      </c>
      <c r="G455" s="9"/>
      <c r="H455" s="18" t="s">
        <v>7</v>
      </c>
      <c r="I455" s="69">
        <f t="shared" si="17"/>
        <v>0</v>
      </c>
      <c r="J455" s="70"/>
      <c r="K455" s="8" t="s">
        <v>8</v>
      </c>
      <c r="M455" s="69">
        <f t="shared" si="18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9"/>
        <v>0</v>
      </c>
      <c r="E456" s="70"/>
      <c r="F456" s="8" t="s">
        <v>8</v>
      </c>
      <c r="G456" s="9"/>
      <c r="H456" s="18" t="s">
        <v>7</v>
      </c>
      <c r="I456" s="69">
        <f t="shared" si="17"/>
        <v>0</v>
      </c>
      <c r="J456" s="70"/>
      <c r="K456" s="8" t="s">
        <v>8</v>
      </c>
      <c r="M456" s="69">
        <f t="shared" si="18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9"/>
        <v>0</v>
      </c>
      <c r="E457" s="70"/>
      <c r="F457" s="8" t="s">
        <v>8</v>
      </c>
      <c r="G457" s="9"/>
      <c r="H457" s="18" t="s">
        <v>7</v>
      </c>
      <c r="I457" s="69">
        <f t="shared" si="17"/>
        <v>0</v>
      </c>
      <c r="J457" s="70"/>
      <c r="K457" s="8" t="s">
        <v>8</v>
      </c>
      <c r="M457" s="69">
        <f t="shared" si="18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9"/>
        <v>0</v>
      </c>
      <c r="E458" s="70"/>
      <c r="F458" s="8" t="s">
        <v>8</v>
      </c>
      <c r="G458" s="9"/>
      <c r="H458" s="18" t="s">
        <v>7</v>
      </c>
      <c r="I458" s="69">
        <f t="shared" si="17"/>
        <v>0</v>
      </c>
      <c r="J458" s="70"/>
      <c r="K458" s="8" t="s">
        <v>8</v>
      </c>
      <c r="M458" s="69">
        <f t="shared" si="18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9"/>
        <v>0</v>
      </c>
      <c r="E459" s="70"/>
      <c r="F459" s="8" t="s">
        <v>8</v>
      </c>
      <c r="G459" s="9"/>
      <c r="H459" s="18" t="s">
        <v>7</v>
      </c>
      <c r="I459" s="69">
        <f t="shared" si="17"/>
        <v>0</v>
      </c>
      <c r="J459" s="70"/>
      <c r="K459" s="8" t="s">
        <v>8</v>
      </c>
      <c r="M459" s="69">
        <f t="shared" si="18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si="19"/>
        <v>0</v>
      </c>
      <c r="E460" s="70"/>
      <c r="F460" s="8" t="s">
        <v>8</v>
      </c>
      <c r="G460" s="9"/>
      <c r="H460" s="18" t="s">
        <v>7</v>
      </c>
      <c r="I460" s="69">
        <f t="shared" si="17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ref="D461:D511" si="21">IF(ROUNDDOWN(B461/2,0)&lt;5000,ROUNDDOWN(B461/2,0),5000)</f>
        <v>0</v>
      </c>
      <c r="E461" s="70"/>
      <c r="F461" s="8" t="s">
        <v>8</v>
      </c>
      <c r="G461" s="9"/>
      <c r="H461" s="18" t="s">
        <v>7</v>
      </c>
      <c r="I461" s="69">
        <f t="shared" si="17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21"/>
        <v>0</v>
      </c>
      <c r="E462" s="70"/>
      <c r="F462" s="8" t="s">
        <v>8</v>
      </c>
      <c r="G462" s="9"/>
      <c r="H462" s="18" t="s">
        <v>7</v>
      </c>
      <c r="I462" s="69">
        <f t="shared" si="17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21"/>
        <v>0</v>
      </c>
      <c r="E463" s="70"/>
      <c r="F463" s="8" t="s">
        <v>8</v>
      </c>
      <c r="G463" s="9"/>
      <c r="H463" s="18" t="s">
        <v>7</v>
      </c>
      <c r="I463" s="69">
        <f t="shared" si="17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21"/>
        <v>0</v>
      </c>
      <c r="E464" s="70"/>
      <c r="F464" s="8" t="s">
        <v>8</v>
      </c>
      <c r="G464" s="9"/>
      <c r="H464" s="18" t="s">
        <v>7</v>
      </c>
      <c r="I464" s="69">
        <f t="shared" si="17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21"/>
        <v>0</v>
      </c>
      <c r="E465" s="70"/>
      <c r="F465" s="8" t="s">
        <v>8</v>
      </c>
      <c r="G465" s="9"/>
      <c r="H465" s="18" t="s">
        <v>7</v>
      </c>
      <c r="I465" s="69">
        <f t="shared" si="17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21"/>
        <v>0</v>
      </c>
      <c r="E466" s="70"/>
      <c r="F466" s="8" t="s">
        <v>8</v>
      </c>
      <c r="G466" s="9"/>
      <c r="H466" s="18" t="s">
        <v>7</v>
      </c>
      <c r="I466" s="69">
        <f t="shared" si="17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21"/>
        <v>0</v>
      </c>
      <c r="E467" s="70"/>
      <c r="F467" s="8" t="s">
        <v>8</v>
      </c>
      <c r="G467" s="9"/>
      <c r="H467" s="18" t="s">
        <v>7</v>
      </c>
      <c r="I467" s="69">
        <f t="shared" si="17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21"/>
        <v>0</v>
      </c>
      <c r="E468" s="70"/>
      <c r="F468" s="8" t="s">
        <v>8</v>
      </c>
      <c r="G468" s="9"/>
      <c r="H468" s="18" t="s">
        <v>7</v>
      </c>
      <c r="I468" s="69">
        <f t="shared" si="17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21"/>
        <v>0</v>
      </c>
      <c r="E469" s="70"/>
      <c r="F469" s="8" t="s">
        <v>8</v>
      </c>
      <c r="G469" s="9"/>
      <c r="H469" s="18" t="s">
        <v>7</v>
      </c>
      <c r="I469" s="69">
        <f t="shared" si="17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21"/>
        <v>0</v>
      </c>
      <c r="E470" s="70"/>
      <c r="F470" s="8" t="s">
        <v>8</v>
      </c>
      <c r="G470" s="9"/>
      <c r="H470" s="18" t="s">
        <v>7</v>
      </c>
      <c r="I470" s="69">
        <f t="shared" si="17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21"/>
        <v>0</v>
      </c>
      <c r="E471" s="70"/>
      <c r="F471" s="8" t="s">
        <v>8</v>
      </c>
      <c r="G471" s="9"/>
      <c r="H471" s="18" t="s">
        <v>7</v>
      </c>
      <c r="I471" s="69">
        <f t="shared" si="17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21"/>
        <v>0</v>
      </c>
      <c r="E472" s="70"/>
      <c r="F472" s="8" t="s">
        <v>8</v>
      </c>
      <c r="G472" s="9"/>
      <c r="H472" s="18" t="s">
        <v>7</v>
      </c>
      <c r="I472" s="69">
        <f t="shared" si="17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21"/>
        <v>0</v>
      </c>
      <c r="E473" s="70"/>
      <c r="F473" s="8" t="s">
        <v>8</v>
      </c>
      <c r="G473" s="9"/>
      <c r="H473" s="18" t="s">
        <v>7</v>
      </c>
      <c r="I473" s="69">
        <f t="shared" si="17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21"/>
        <v>0</v>
      </c>
      <c r="E474" s="70"/>
      <c r="F474" s="8" t="s">
        <v>8</v>
      </c>
      <c r="G474" s="9"/>
      <c r="H474" s="18" t="s">
        <v>7</v>
      </c>
      <c r="I474" s="69">
        <f t="shared" si="17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21"/>
        <v>0</v>
      </c>
      <c r="E475" s="70"/>
      <c r="F475" s="8" t="s">
        <v>8</v>
      </c>
      <c r="G475" s="9"/>
      <c r="H475" s="18" t="s">
        <v>7</v>
      </c>
      <c r="I475" s="69">
        <f t="shared" si="17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21"/>
        <v>0</v>
      </c>
      <c r="E476" s="70"/>
      <c r="F476" s="8" t="s">
        <v>8</v>
      </c>
      <c r="G476" s="9"/>
      <c r="H476" s="18" t="s">
        <v>7</v>
      </c>
      <c r="I476" s="69">
        <f t="shared" si="17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21"/>
        <v>0</v>
      </c>
      <c r="E477" s="70"/>
      <c r="F477" s="8" t="s">
        <v>8</v>
      </c>
      <c r="G477" s="9"/>
      <c r="H477" s="18" t="s">
        <v>7</v>
      </c>
      <c r="I477" s="69">
        <f t="shared" si="17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21"/>
        <v>0</v>
      </c>
      <c r="E478" s="70"/>
      <c r="F478" s="8" t="s">
        <v>8</v>
      </c>
      <c r="G478" s="9"/>
      <c r="H478" s="18" t="s">
        <v>7</v>
      </c>
      <c r="I478" s="69">
        <f t="shared" si="17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21"/>
        <v>0</v>
      </c>
      <c r="E479" s="70"/>
      <c r="F479" s="8" t="s">
        <v>8</v>
      </c>
      <c r="G479" s="9"/>
      <c r="H479" s="18" t="s">
        <v>7</v>
      </c>
      <c r="I479" s="69">
        <f t="shared" si="17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21"/>
        <v>0</v>
      </c>
      <c r="E480" s="70"/>
      <c r="F480" s="8" t="s">
        <v>8</v>
      </c>
      <c r="G480" s="9"/>
      <c r="H480" s="18" t="s">
        <v>7</v>
      </c>
      <c r="I480" s="69">
        <f t="shared" si="17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21"/>
        <v>0</v>
      </c>
      <c r="E481" s="70"/>
      <c r="F481" s="8" t="s">
        <v>8</v>
      </c>
      <c r="G481" s="9"/>
      <c r="H481" s="18" t="s">
        <v>7</v>
      </c>
      <c r="I481" s="69">
        <f t="shared" si="17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21"/>
        <v>0</v>
      </c>
      <c r="E482" s="70"/>
      <c r="F482" s="8" t="s">
        <v>8</v>
      </c>
      <c r="G482" s="9"/>
      <c r="H482" s="18" t="s">
        <v>7</v>
      </c>
      <c r="I482" s="69">
        <f t="shared" si="17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21"/>
        <v>0</v>
      </c>
      <c r="E483" s="70"/>
      <c r="F483" s="8" t="s">
        <v>8</v>
      </c>
      <c r="G483" s="9"/>
      <c r="H483" s="18" t="s">
        <v>7</v>
      </c>
      <c r="I483" s="69">
        <f t="shared" si="17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21"/>
        <v>0</v>
      </c>
      <c r="E484" s="70"/>
      <c r="F484" s="8" t="s">
        <v>8</v>
      </c>
      <c r="G484" s="9"/>
      <c r="H484" s="18" t="s">
        <v>7</v>
      </c>
      <c r="I484" s="69">
        <f t="shared" si="17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21"/>
        <v>0</v>
      </c>
      <c r="E485" s="70"/>
      <c r="F485" s="8" t="s">
        <v>8</v>
      </c>
      <c r="G485" s="9"/>
      <c r="H485" s="18" t="s">
        <v>7</v>
      </c>
      <c r="I485" s="69">
        <f t="shared" si="17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21"/>
        <v>0</v>
      </c>
      <c r="E486" s="70"/>
      <c r="F486" s="8" t="s">
        <v>8</v>
      </c>
      <c r="G486" s="9"/>
      <c r="H486" s="18" t="s">
        <v>7</v>
      </c>
      <c r="I486" s="69">
        <f t="shared" si="17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21"/>
        <v>0</v>
      </c>
      <c r="E487" s="70"/>
      <c r="F487" s="8" t="s">
        <v>8</v>
      </c>
      <c r="G487" s="9"/>
      <c r="H487" s="18" t="s">
        <v>7</v>
      </c>
      <c r="I487" s="69">
        <f t="shared" si="17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21"/>
        <v>0</v>
      </c>
      <c r="E488" s="70"/>
      <c r="F488" s="8" t="s">
        <v>8</v>
      </c>
      <c r="G488" s="9"/>
      <c r="H488" s="18" t="s">
        <v>7</v>
      </c>
      <c r="I488" s="69">
        <f t="shared" si="17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21"/>
        <v>0</v>
      </c>
      <c r="E489" s="70"/>
      <c r="F489" s="8" t="s">
        <v>8</v>
      </c>
      <c r="G489" s="9"/>
      <c r="H489" s="18" t="s">
        <v>7</v>
      </c>
      <c r="I489" s="69">
        <f t="shared" si="17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21"/>
        <v>0</v>
      </c>
      <c r="E490" s="70"/>
      <c r="F490" s="8" t="s">
        <v>8</v>
      </c>
      <c r="G490" s="9"/>
      <c r="H490" s="18" t="s">
        <v>7</v>
      </c>
      <c r="I490" s="69">
        <f t="shared" si="17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21"/>
        <v>0</v>
      </c>
      <c r="E491" s="70"/>
      <c r="F491" s="8" t="s">
        <v>8</v>
      </c>
      <c r="G491" s="9"/>
      <c r="H491" s="18" t="s">
        <v>7</v>
      </c>
      <c r="I491" s="69">
        <f t="shared" si="17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21"/>
        <v>0</v>
      </c>
      <c r="E492" s="70"/>
      <c r="F492" s="8" t="s">
        <v>8</v>
      </c>
      <c r="G492" s="9"/>
      <c r="H492" s="18" t="s">
        <v>7</v>
      </c>
      <c r="I492" s="69">
        <f t="shared" si="17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21"/>
        <v>0</v>
      </c>
      <c r="E493" s="70"/>
      <c r="F493" s="8" t="s">
        <v>8</v>
      </c>
      <c r="G493" s="9"/>
      <c r="H493" s="18" t="s">
        <v>7</v>
      </c>
      <c r="I493" s="69">
        <f t="shared" si="17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21"/>
        <v>0</v>
      </c>
      <c r="E494" s="70"/>
      <c r="F494" s="8" t="s">
        <v>8</v>
      </c>
      <c r="G494" s="9"/>
      <c r="H494" s="18" t="s">
        <v>7</v>
      </c>
      <c r="I494" s="69">
        <f t="shared" si="17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21"/>
        <v>0</v>
      </c>
      <c r="E495" s="70"/>
      <c r="F495" s="8" t="s">
        <v>8</v>
      </c>
      <c r="G495" s="9"/>
      <c r="H495" s="18" t="s">
        <v>7</v>
      </c>
      <c r="I495" s="69">
        <f t="shared" si="17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21"/>
        <v>0</v>
      </c>
      <c r="E496" s="70"/>
      <c r="F496" s="8" t="s">
        <v>8</v>
      </c>
      <c r="G496" s="9"/>
      <c r="H496" s="18" t="s">
        <v>7</v>
      </c>
      <c r="I496" s="69">
        <f t="shared" si="17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21"/>
        <v>0</v>
      </c>
      <c r="E497" s="70"/>
      <c r="F497" s="8" t="s">
        <v>8</v>
      </c>
      <c r="G497" s="9"/>
      <c r="H497" s="18" t="s">
        <v>7</v>
      </c>
      <c r="I497" s="69">
        <f t="shared" si="17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21"/>
        <v>0</v>
      </c>
      <c r="E498" s="70"/>
      <c r="F498" s="8" t="s">
        <v>8</v>
      </c>
      <c r="G498" s="9"/>
      <c r="H498" s="18" t="s">
        <v>7</v>
      </c>
      <c r="I498" s="69">
        <f t="shared" si="17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21"/>
        <v>0</v>
      </c>
      <c r="E499" s="70"/>
      <c r="F499" s="8" t="s">
        <v>8</v>
      </c>
      <c r="G499" s="9"/>
      <c r="H499" s="18" t="s">
        <v>7</v>
      </c>
      <c r="I499" s="69">
        <f t="shared" si="17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21"/>
        <v>0</v>
      </c>
      <c r="E500" s="70"/>
      <c r="F500" s="8" t="s">
        <v>8</v>
      </c>
      <c r="G500" s="9"/>
      <c r="H500" s="18" t="s">
        <v>7</v>
      </c>
      <c r="I500" s="69">
        <f t="shared" si="17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21"/>
        <v>0</v>
      </c>
      <c r="E501" s="70"/>
      <c r="F501" s="8" t="s">
        <v>8</v>
      </c>
      <c r="G501" s="9"/>
      <c r="H501" s="18" t="s">
        <v>7</v>
      </c>
      <c r="I501" s="69">
        <f t="shared" si="17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21"/>
        <v>0</v>
      </c>
      <c r="E502" s="70"/>
      <c r="F502" s="8" t="s">
        <v>8</v>
      </c>
      <c r="G502" s="9"/>
      <c r="H502" s="18" t="s">
        <v>7</v>
      </c>
      <c r="I502" s="69">
        <f t="shared" si="17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21"/>
        <v>0</v>
      </c>
      <c r="E503" s="70"/>
      <c r="F503" s="8" t="s">
        <v>8</v>
      </c>
      <c r="G503" s="9"/>
      <c r="H503" s="18" t="s">
        <v>7</v>
      </c>
      <c r="I503" s="69">
        <f t="shared" si="17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21"/>
        <v>0</v>
      </c>
      <c r="E504" s="70"/>
      <c r="F504" s="8" t="s">
        <v>8</v>
      </c>
      <c r="G504" s="9"/>
      <c r="H504" s="18" t="s">
        <v>7</v>
      </c>
      <c r="I504" s="69">
        <f t="shared" si="17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21"/>
        <v>0</v>
      </c>
      <c r="E505" s="70"/>
      <c r="F505" s="8" t="s">
        <v>8</v>
      </c>
      <c r="G505" s="9"/>
      <c r="H505" s="18" t="s">
        <v>7</v>
      </c>
      <c r="I505" s="69">
        <f t="shared" si="17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21"/>
        <v>0</v>
      </c>
      <c r="E506" s="70"/>
      <c r="F506" s="8" t="s">
        <v>8</v>
      </c>
      <c r="G506" s="9"/>
      <c r="H506" s="18" t="s">
        <v>7</v>
      </c>
      <c r="I506" s="69">
        <f t="shared" si="17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21"/>
        <v>0</v>
      </c>
      <c r="E507" s="70"/>
      <c r="F507" s="8" t="s">
        <v>8</v>
      </c>
      <c r="G507" s="9"/>
      <c r="H507" s="18" t="s">
        <v>7</v>
      </c>
      <c r="I507" s="69">
        <f t="shared" si="17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21"/>
        <v>0</v>
      </c>
      <c r="E508" s="70"/>
      <c r="F508" s="8" t="s">
        <v>8</v>
      </c>
      <c r="G508" s="9"/>
      <c r="H508" s="18" t="s">
        <v>7</v>
      </c>
      <c r="I508" s="69">
        <f t="shared" si="17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21"/>
        <v>0</v>
      </c>
      <c r="E509" s="70"/>
      <c r="F509" s="8" t="s">
        <v>8</v>
      </c>
      <c r="G509" s="9"/>
      <c r="H509" s="18" t="s">
        <v>7</v>
      </c>
      <c r="I509" s="69">
        <f t="shared" si="17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21"/>
        <v>0</v>
      </c>
      <c r="E510" s="70"/>
      <c r="F510" s="8" t="s">
        <v>8</v>
      </c>
      <c r="G510" s="9"/>
      <c r="H510" s="18" t="s">
        <v>7</v>
      </c>
      <c r="I510" s="69">
        <f t="shared" si="17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21"/>
        <v>0</v>
      </c>
      <c r="E511" s="70"/>
      <c r="F511" s="8" t="s">
        <v>8</v>
      </c>
      <c r="G511" s="9"/>
      <c r="H511" s="18" t="s">
        <v>7</v>
      </c>
      <c r="I511" s="69">
        <f t="shared" si="17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5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B3" sqref="B3"/>
      <selection pane="bottomLeft" activeCell="B3" sqref="B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30</v>
      </c>
      <c r="K1" s="10"/>
      <c r="O1" s="10" t="str">
        <f>IF(M6=INT(M6), "", "小数あり")</f>
        <v/>
      </c>
      <c r="Q1" s="7"/>
    </row>
    <row r="2" spans="1:17" x14ac:dyDescent="0.25">
      <c r="B2" s="19" t="s">
        <v>31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6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G12" sqref="G12"/>
      <selection pane="bottomLeft" activeCell="G12" sqref="G12"/>
      <selection pane="bottomRight" activeCell="D9" sqref="D9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25</v>
      </c>
      <c r="K1" s="10"/>
      <c r="O1" s="10" t="str">
        <f>IF(M6=INT(M6), "", "小数あり")</f>
        <v/>
      </c>
      <c r="Q1" s="7"/>
    </row>
    <row r="2" spans="1:17" x14ac:dyDescent="0.25">
      <c r="B2" s="19" t="s">
        <v>32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7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Q524"/>
  <sheetViews>
    <sheetView view="pageBreakPreview" zoomScaleNormal="100" zoomScaleSheetLayoutView="100" workbookViewId="0">
      <pane xSplit="1" ySplit="11" topLeftCell="B12" activePane="bottomRight" state="frozen"/>
      <selection pane="topRight" activeCell="B3" sqref="B3"/>
      <selection pane="bottomLeft" activeCell="B3" sqref="B3"/>
      <selection pane="bottomRight" activeCell="I12" sqref="I12:J12"/>
    </sheetView>
  </sheetViews>
  <sheetFormatPr defaultRowHeight="15.75" x14ac:dyDescent="0.25"/>
  <cols>
    <col min="1" max="1" width="4.375" style="10" customWidth="1"/>
    <col min="2" max="2" width="16.6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125" style="1" customWidth="1"/>
    <col min="11" max="11" width="4.75" style="1" customWidth="1"/>
    <col min="12" max="12" width="2.75" style="1" customWidth="1"/>
    <col min="13" max="14" width="8.125" style="1" customWidth="1"/>
    <col min="15" max="15" width="4.75" style="1" customWidth="1"/>
    <col min="16" max="16" width="2.75" style="1" customWidth="1"/>
    <col min="17" max="16384" width="9" style="1"/>
  </cols>
  <sheetData>
    <row r="1" spans="1:17" ht="21" customHeight="1" x14ac:dyDescent="0.25">
      <c r="B1" s="19" t="s">
        <v>30</v>
      </c>
      <c r="K1" s="10"/>
      <c r="O1" s="10" t="str">
        <f>IF(M6=INT(M6), "", "小数あり")</f>
        <v/>
      </c>
      <c r="Q1" s="7"/>
    </row>
    <row r="2" spans="1:17" x14ac:dyDescent="0.25">
      <c r="B2" s="19" t="s">
        <v>33</v>
      </c>
      <c r="K2" s="10"/>
      <c r="O2" s="10"/>
      <c r="Q2" s="7"/>
    </row>
    <row r="3" spans="1:17" ht="7.5" customHeight="1" x14ac:dyDescent="0.25">
      <c r="B3" s="19"/>
    </row>
    <row r="4" spans="1:17" x14ac:dyDescent="0.25">
      <c r="B4" s="71" t="s">
        <v>27</v>
      </c>
      <c r="C4" s="72"/>
      <c r="D4" s="72"/>
      <c r="E4" s="73"/>
      <c r="G4" s="65" t="s">
        <v>3</v>
      </c>
      <c r="H4" s="65"/>
      <c r="I4" s="65"/>
      <c r="J4" s="65"/>
      <c r="K4" s="65"/>
      <c r="M4" s="80" t="str">
        <f>G4</f>
        <v>上限５千円分</v>
      </c>
      <c r="N4" s="80"/>
      <c r="O4" s="80"/>
    </row>
    <row r="5" spans="1:17" ht="21.75" customHeight="1" x14ac:dyDescent="0.25">
      <c r="B5" s="74"/>
      <c r="C5" s="75"/>
      <c r="D5" s="75"/>
      <c r="E5" s="76"/>
      <c r="G5" s="66" t="s">
        <v>4</v>
      </c>
      <c r="H5" s="67"/>
      <c r="I5" s="66" t="s">
        <v>5</v>
      </c>
      <c r="J5" s="68"/>
      <c r="K5" s="67"/>
      <c r="M5" s="66" t="s">
        <v>6</v>
      </c>
      <c r="N5" s="68"/>
      <c r="O5" s="67"/>
    </row>
    <row r="6" spans="1:17" ht="37.5" customHeight="1" x14ac:dyDescent="0.25">
      <c r="B6" s="77"/>
      <c r="C6" s="78"/>
      <c r="D6" s="78"/>
      <c r="E6" s="79"/>
      <c r="F6" s="3"/>
      <c r="G6" s="16">
        <f>SUM(G12:G511)</f>
        <v>0</v>
      </c>
      <c r="H6" s="18" t="s">
        <v>7</v>
      </c>
      <c r="I6" s="69">
        <f>SUM(I12:J511)</f>
        <v>0</v>
      </c>
      <c r="J6" s="70"/>
      <c r="K6" s="8" t="s">
        <v>8</v>
      </c>
      <c r="M6" s="69">
        <f>SUM(M12:N511)</f>
        <v>0</v>
      </c>
      <c r="N6" s="70"/>
      <c r="O6" s="8" t="s">
        <v>8</v>
      </c>
      <c r="Q6" s="49" t="s">
        <v>9</v>
      </c>
    </row>
    <row r="7" spans="1:17" ht="7.5" customHeight="1" x14ac:dyDescent="0.25"/>
    <row r="8" spans="1:17" ht="21.75" customHeight="1" x14ac:dyDescent="0.25">
      <c r="B8" s="21" t="s">
        <v>10</v>
      </c>
      <c r="C8" s="21"/>
      <c r="D8" s="21"/>
      <c r="E8" s="21"/>
      <c r="F8" s="48"/>
      <c r="G8" s="21"/>
      <c r="H8" s="2"/>
      <c r="I8" s="2"/>
      <c r="J8" s="2"/>
      <c r="K8" s="2"/>
      <c r="L8" s="2"/>
      <c r="M8" s="2"/>
      <c r="N8" s="2"/>
      <c r="O8" s="2"/>
      <c r="Q8" s="7"/>
    </row>
    <row r="9" spans="1:17" ht="21.75" customHeight="1" x14ac:dyDescent="0.25">
      <c r="B9" s="48" t="s">
        <v>11</v>
      </c>
      <c r="C9" s="21"/>
      <c r="D9" s="21"/>
      <c r="E9" s="21"/>
      <c r="F9" s="48"/>
      <c r="G9" s="21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25">
      <c r="B10" s="65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2"/>
      <c r="M10" s="2"/>
      <c r="N10" s="2"/>
      <c r="O10" s="2"/>
      <c r="Q10" s="7"/>
    </row>
    <row r="11" spans="1:17" ht="21.75" customHeight="1" x14ac:dyDescent="0.25">
      <c r="B11" s="66" t="s">
        <v>13</v>
      </c>
      <c r="C11" s="67"/>
      <c r="D11" s="81" t="s">
        <v>14</v>
      </c>
      <c r="E11" s="82"/>
      <c r="F11" s="83"/>
      <c r="G11" s="66" t="s">
        <v>4</v>
      </c>
      <c r="H11" s="67"/>
      <c r="I11" s="66" t="s">
        <v>15</v>
      </c>
      <c r="J11" s="68"/>
      <c r="K11" s="67"/>
      <c r="M11" s="66" t="s">
        <v>16</v>
      </c>
      <c r="N11" s="68"/>
      <c r="O11" s="67"/>
      <c r="Q11" s="7" t="s">
        <v>17</v>
      </c>
    </row>
    <row r="12" spans="1:17" ht="21.75" customHeight="1" x14ac:dyDescent="0.25">
      <c r="A12" s="10">
        <v>1</v>
      </c>
      <c r="B12" s="9"/>
      <c r="C12" s="18" t="s">
        <v>8</v>
      </c>
      <c r="D12" s="69">
        <f t="shared" ref="D12:D75" si="0">IF(ROUNDDOWN(B12/2,0)&lt;5000,ROUNDDOWN(B12/2,0),5000)</f>
        <v>0</v>
      </c>
      <c r="E12" s="70"/>
      <c r="F12" s="8" t="s">
        <v>8</v>
      </c>
      <c r="G12" s="9"/>
      <c r="H12" s="18" t="s">
        <v>7</v>
      </c>
      <c r="I12" s="69">
        <f t="shared" ref="I12:I75" si="1">D12*G12</f>
        <v>0</v>
      </c>
      <c r="J12" s="70"/>
      <c r="K12" s="8" t="s">
        <v>8</v>
      </c>
      <c r="M12" s="69">
        <f t="shared" ref="M12:M75" si="2">B12*G12</f>
        <v>0</v>
      </c>
      <c r="N12" s="70"/>
      <c r="O12" s="8" t="s">
        <v>8</v>
      </c>
      <c r="Q12" s="7" t="s">
        <v>29</v>
      </c>
    </row>
    <row r="13" spans="1:17" ht="21.75" customHeight="1" x14ac:dyDescent="0.25">
      <c r="A13" s="10">
        <v>2</v>
      </c>
      <c r="B13" s="9"/>
      <c r="C13" s="18" t="s">
        <v>8</v>
      </c>
      <c r="D13" s="69">
        <f t="shared" si="0"/>
        <v>0</v>
      </c>
      <c r="E13" s="70"/>
      <c r="F13" s="8" t="s">
        <v>8</v>
      </c>
      <c r="G13" s="9"/>
      <c r="H13" s="18" t="s">
        <v>7</v>
      </c>
      <c r="I13" s="69">
        <f t="shared" si="1"/>
        <v>0</v>
      </c>
      <c r="J13" s="70"/>
      <c r="K13" s="8" t="s">
        <v>8</v>
      </c>
      <c r="M13" s="69">
        <f t="shared" si="2"/>
        <v>0</v>
      </c>
      <c r="N13" s="70"/>
      <c r="O13" s="8" t="s">
        <v>8</v>
      </c>
    </row>
    <row r="14" spans="1:17" ht="21.75" customHeight="1" x14ac:dyDescent="0.25">
      <c r="A14" s="10">
        <v>3</v>
      </c>
      <c r="B14" s="9"/>
      <c r="C14" s="18" t="s">
        <v>8</v>
      </c>
      <c r="D14" s="69">
        <f t="shared" si="0"/>
        <v>0</v>
      </c>
      <c r="E14" s="70"/>
      <c r="F14" s="8" t="s">
        <v>8</v>
      </c>
      <c r="G14" s="9"/>
      <c r="H14" s="18" t="s">
        <v>7</v>
      </c>
      <c r="I14" s="69">
        <f t="shared" si="1"/>
        <v>0</v>
      </c>
      <c r="J14" s="70"/>
      <c r="K14" s="8" t="s">
        <v>8</v>
      </c>
      <c r="M14" s="69">
        <f t="shared" si="2"/>
        <v>0</v>
      </c>
      <c r="N14" s="70"/>
      <c r="O14" s="8" t="s">
        <v>8</v>
      </c>
    </row>
    <row r="15" spans="1:17" ht="21.75" customHeight="1" x14ac:dyDescent="0.25">
      <c r="A15" s="10">
        <v>4</v>
      </c>
      <c r="B15" s="9"/>
      <c r="C15" s="18" t="s">
        <v>8</v>
      </c>
      <c r="D15" s="69">
        <f t="shared" si="0"/>
        <v>0</v>
      </c>
      <c r="E15" s="70"/>
      <c r="F15" s="8" t="s">
        <v>8</v>
      </c>
      <c r="G15" s="9"/>
      <c r="H15" s="18" t="s">
        <v>7</v>
      </c>
      <c r="I15" s="69">
        <f t="shared" si="1"/>
        <v>0</v>
      </c>
      <c r="J15" s="70"/>
      <c r="K15" s="8" t="s">
        <v>8</v>
      </c>
      <c r="M15" s="69">
        <f t="shared" si="2"/>
        <v>0</v>
      </c>
      <c r="N15" s="70"/>
      <c r="O15" s="8" t="s">
        <v>8</v>
      </c>
    </row>
    <row r="16" spans="1:17" ht="21.75" customHeight="1" x14ac:dyDescent="0.25">
      <c r="A16" s="10">
        <v>5</v>
      </c>
      <c r="B16" s="9"/>
      <c r="C16" s="18" t="s">
        <v>8</v>
      </c>
      <c r="D16" s="69">
        <f t="shared" si="0"/>
        <v>0</v>
      </c>
      <c r="E16" s="70"/>
      <c r="F16" s="8" t="s">
        <v>8</v>
      </c>
      <c r="G16" s="9"/>
      <c r="H16" s="18" t="s">
        <v>7</v>
      </c>
      <c r="I16" s="69">
        <f t="shared" si="1"/>
        <v>0</v>
      </c>
      <c r="J16" s="70"/>
      <c r="K16" s="8" t="s">
        <v>8</v>
      </c>
      <c r="M16" s="69">
        <f t="shared" si="2"/>
        <v>0</v>
      </c>
      <c r="N16" s="70"/>
      <c r="O16" s="8" t="s">
        <v>8</v>
      </c>
    </row>
    <row r="17" spans="1:15" ht="21.75" customHeight="1" x14ac:dyDescent="0.25">
      <c r="A17" s="10">
        <v>6</v>
      </c>
      <c r="B17" s="9"/>
      <c r="C17" s="18" t="s">
        <v>8</v>
      </c>
      <c r="D17" s="69">
        <f t="shared" si="0"/>
        <v>0</v>
      </c>
      <c r="E17" s="70"/>
      <c r="F17" s="8" t="s">
        <v>8</v>
      </c>
      <c r="G17" s="9"/>
      <c r="H17" s="18" t="s">
        <v>7</v>
      </c>
      <c r="I17" s="69">
        <f t="shared" si="1"/>
        <v>0</v>
      </c>
      <c r="J17" s="70"/>
      <c r="K17" s="8" t="s">
        <v>8</v>
      </c>
      <c r="M17" s="69">
        <f t="shared" si="2"/>
        <v>0</v>
      </c>
      <c r="N17" s="70"/>
      <c r="O17" s="8" t="s">
        <v>8</v>
      </c>
    </row>
    <row r="18" spans="1:15" ht="21.75" customHeight="1" x14ac:dyDescent="0.25">
      <c r="A18" s="10">
        <v>7</v>
      </c>
      <c r="B18" s="9"/>
      <c r="C18" s="18" t="s">
        <v>8</v>
      </c>
      <c r="D18" s="69">
        <f t="shared" si="0"/>
        <v>0</v>
      </c>
      <c r="E18" s="70"/>
      <c r="F18" s="8" t="s">
        <v>8</v>
      </c>
      <c r="G18" s="9"/>
      <c r="H18" s="18" t="s">
        <v>7</v>
      </c>
      <c r="I18" s="69">
        <f t="shared" si="1"/>
        <v>0</v>
      </c>
      <c r="J18" s="70"/>
      <c r="K18" s="8" t="s">
        <v>8</v>
      </c>
      <c r="M18" s="69">
        <f t="shared" si="2"/>
        <v>0</v>
      </c>
      <c r="N18" s="70"/>
      <c r="O18" s="8" t="s">
        <v>8</v>
      </c>
    </row>
    <row r="19" spans="1:15" ht="21.75" customHeight="1" x14ac:dyDescent="0.25">
      <c r="A19" s="10">
        <v>8</v>
      </c>
      <c r="B19" s="9"/>
      <c r="C19" s="18" t="s">
        <v>8</v>
      </c>
      <c r="D19" s="69">
        <f t="shared" si="0"/>
        <v>0</v>
      </c>
      <c r="E19" s="70"/>
      <c r="F19" s="8" t="s">
        <v>8</v>
      </c>
      <c r="G19" s="9"/>
      <c r="H19" s="18" t="s">
        <v>7</v>
      </c>
      <c r="I19" s="69">
        <f t="shared" si="1"/>
        <v>0</v>
      </c>
      <c r="J19" s="70"/>
      <c r="K19" s="8" t="s">
        <v>8</v>
      </c>
      <c r="M19" s="69">
        <f t="shared" si="2"/>
        <v>0</v>
      </c>
      <c r="N19" s="70"/>
      <c r="O19" s="8" t="s">
        <v>8</v>
      </c>
    </row>
    <row r="20" spans="1:15" ht="21.75" customHeight="1" x14ac:dyDescent="0.25">
      <c r="A20" s="10">
        <v>9</v>
      </c>
      <c r="B20" s="9"/>
      <c r="C20" s="18" t="s">
        <v>8</v>
      </c>
      <c r="D20" s="69">
        <f t="shared" si="0"/>
        <v>0</v>
      </c>
      <c r="E20" s="70"/>
      <c r="F20" s="8" t="s">
        <v>8</v>
      </c>
      <c r="G20" s="9"/>
      <c r="H20" s="18" t="s">
        <v>7</v>
      </c>
      <c r="I20" s="69">
        <f t="shared" si="1"/>
        <v>0</v>
      </c>
      <c r="J20" s="70"/>
      <c r="K20" s="8" t="s">
        <v>8</v>
      </c>
      <c r="M20" s="69">
        <f t="shared" si="2"/>
        <v>0</v>
      </c>
      <c r="N20" s="70"/>
      <c r="O20" s="8" t="s">
        <v>8</v>
      </c>
    </row>
    <row r="21" spans="1:15" ht="21.75" customHeight="1" x14ac:dyDescent="0.25">
      <c r="A21" s="10">
        <v>10</v>
      </c>
      <c r="B21" s="9"/>
      <c r="C21" s="18" t="s">
        <v>8</v>
      </c>
      <c r="D21" s="69">
        <f t="shared" si="0"/>
        <v>0</v>
      </c>
      <c r="E21" s="70"/>
      <c r="F21" s="8" t="s">
        <v>8</v>
      </c>
      <c r="G21" s="9"/>
      <c r="H21" s="18" t="s">
        <v>7</v>
      </c>
      <c r="I21" s="69">
        <f t="shared" si="1"/>
        <v>0</v>
      </c>
      <c r="J21" s="70"/>
      <c r="K21" s="8" t="s">
        <v>8</v>
      </c>
      <c r="M21" s="69">
        <f t="shared" si="2"/>
        <v>0</v>
      </c>
      <c r="N21" s="70"/>
      <c r="O21" s="8" t="s">
        <v>8</v>
      </c>
    </row>
    <row r="22" spans="1:15" ht="21.75" customHeight="1" x14ac:dyDescent="0.25">
      <c r="A22" s="10">
        <v>11</v>
      </c>
      <c r="B22" s="9"/>
      <c r="C22" s="18" t="s">
        <v>8</v>
      </c>
      <c r="D22" s="69">
        <f t="shared" si="0"/>
        <v>0</v>
      </c>
      <c r="E22" s="70"/>
      <c r="F22" s="8" t="s">
        <v>8</v>
      </c>
      <c r="G22" s="9"/>
      <c r="H22" s="18" t="s">
        <v>7</v>
      </c>
      <c r="I22" s="69">
        <f t="shared" si="1"/>
        <v>0</v>
      </c>
      <c r="J22" s="70"/>
      <c r="K22" s="8" t="s">
        <v>8</v>
      </c>
      <c r="M22" s="69">
        <f t="shared" si="2"/>
        <v>0</v>
      </c>
      <c r="N22" s="70"/>
      <c r="O22" s="8" t="s">
        <v>8</v>
      </c>
    </row>
    <row r="23" spans="1:15" ht="21.75" customHeight="1" x14ac:dyDescent="0.25">
      <c r="A23" s="10">
        <v>12</v>
      </c>
      <c r="B23" s="9"/>
      <c r="C23" s="18" t="s">
        <v>8</v>
      </c>
      <c r="D23" s="69">
        <f t="shared" si="0"/>
        <v>0</v>
      </c>
      <c r="E23" s="70"/>
      <c r="F23" s="8" t="s">
        <v>8</v>
      </c>
      <c r="G23" s="9"/>
      <c r="H23" s="18" t="s">
        <v>7</v>
      </c>
      <c r="I23" s="69">
        <f t="shared" si="1"/>
        <v>0</v>
      </c>
      <c r="J23" s="70"/>
      <c r="K23" s="8" t="s">
        <v>8</v>
      </c>
      <c r="M23" s="69">
        <f t="shared" si="2"/>
        <v>0</v>
      </c>
      <c r="N23" s="70"/>
      <c r="O23" s="8" t="s">
        <v>8</v>
      </c>
    </row>
    <row r="24" spans="1:15" ht="21.75" customHeight="1" x14ac:dyDescent="0.25">
      <c r="A24" s="10">
        <v>13</v>
      </c>
      <c r="B24" s="9"/>
      <c r="C24" s="18" t="s">
        <v>8</v>
      </c>
      <c r="D24" s="69">
        <f t="shared" si="0"/>
        <v>0</v>
      </c>
      <c r="E24" s="70"/>
      <c r="F24" s="8" t="s">
        <v>8</v>
      </c>
      <c r="G24" s="9"/>
      <c r="H24" s="18" t="s">
        <v>7</v>
      </c>
      <c r="I24" s="69">
        <f t="shared" si="1"/>
        <v>0</v>
      </c>
      <c r="J24" s="70"/>
      <c r="K24" s="8" t="s">
        <v>8</v>
      </c>
      <c r="M24" s="69">
        <f t="shared" si="2"/>
        <v>0</v>
      </c>
      <c r="N24" s="70"/>
      <c r="O24" s="8" t="s">
        <v>8</v>
      </c>
    </row>
    <row r="25" spans="1:15" ht="21.75" customHeight="1" x14ac:dyDescent="0.25">
      <c r="A25" s="10">
        <v>14</v>
      </c>
      <c r="B25" s="9"/>
      <c r="C25" s="18" t="s">
        <v>8</v>
      </c>
      <c r="D25" s="69">
        <f t="shared" si="0"/>
        <v>0</v>
      </c>
      <c r="E25" s="70"/>
      <c r="F25" s="8" t="s">
        <v>8</v>
      </c>
      <c r="G25" s="9"/>
      <c r="H25" s="18" t="s">
        <v>7</v>
      </c>
      <c r="I25" s="69">
        <f t="shared" si="1"/>
        <v>0</v>
      </c>
      <c r="J25" s="70"/>
      <c r="K25" s="8" t="s">
        <v>8</v>
      </c>
      <c r="M25" s="69">
        <f t="shared" si="2"/>
        <v>0</v>
      </c>
      <c r="N25" s="70"/>
      <c r="O25" s="8" t="s">
        <v>8</v>
      </c>
    </row>
    <row r="26" spans="1:15" ht="21.75" customHeight="1" x14ac:dyDescent="0.25">
      <c r="A26" s="10">
        <v>15</v>
      </c>
      <c r="B26" s="9"/>
      <c r="C26" s="18" t="s">
        <v>8</v>
      </c>
      <c r="D26" s="69">
        <f t="shared" si="0"/>
        <v>0</v>
      </c>
      <c r="E26" s="70"/>
      <c r="F26" s="8" t="s">
        <v>8</v>
      </c>
      <c r="G26" s="9"/>
      <c r="H26" s="18" t="s">
        <v>7</v>
      </c>
      <c r="I26" s="69">
        <f t="shared" si="1"/>
        <v>0</v>
      </c>
      <c r="J26" s="70"/>
      <c r="K26" s="8" t="s">
        <v>8</v>
      </c>
      <c r="M26" s="69">
        <f t="shared" si="2"/>
        <v>0</v>
      </c>
      <c r="N26" s="70"/>
      <c r="O26" s="8" t="s">
        <v>8</v>
      </c>
    </row>
    <row r="27" spans="1:15" ht="21.75" customHeight="1" x14ac:dyDescent="0.25">
      <c r="A27" s="10">
        <v>16</v>
      </c>
      <c r="B27" s="9"/>
      <c r="C27" s="18" t="s">
        <v>8</v>
      </c>
      <c r="D27" s="69">
        <f t="shared" si="0"/>
        <v>0</v>
      </c>
      <c r="E27" s="70"/>
      <c r="F27" s="8" t="s">
        <v>8</v>
      </c>
      <c r="G27" s="9"/>
      <c r="H27" s="18" t="s">
        <v>7</v>
      </c>
      <c r="I27" s="69">
        <f t="shared" si="1"/>
        <v>0</v>
      </c>
      <c r="J27" s="70"/>
      <c r="K27" s="8" t="s">
        <v>8</v>
      </c>
      <c r="M27" s="69">
        <f t="shared" si="2"/>
        <v>0</v>
      </c>
      <c r="N27" s="70"/>
      <c r="O27" s="8" t="s">
        <v>8</v>
      </c>
    </row>
    <row r="28" spans="1:15" ht="21.75" customHeight="1" x14ac:dyDescent="0.25">
      <c r="A28" s="10">
        <v>17</v>
      </c>
      <c r="B28" s="9"/>
      <c r="C28" s="18" t="s">
        <v>8</v>
      </c>
      <c r="D28" s="69">
        <f t="shared" si="0"/>
        <v>0</v>
      </c>
      <c r="E28" s="70"/>
      <c r="F28" s="8" t="s">
        <v>8</v>
      </c>
      <c r="G28" s="9"/>
      <c r="H28" s="18" t="s">
        <v>7</v>
      </c>
      <c r="I28" s="69">
        <f t="shared" si="1"/>
        <v>0</v>
      </c>
      <c r="J28" s="70"/>
      <c r="K28" s="8" t="s">
        <v>8</v>
      </c>
      <c r="M28" s="69">
        <f t="shared" si="2"/>
        <v>0</v>
      </c>
      <c r="N28" s="70"/>
      <c r="O28" s="8" t="s">
        <v>8</v>
      </c>
    </row>
    <row r="29" spans="1:15" ht="21.75" customHeight="1" x14ac:dyDescent="0.25">
      <c r="A29" s="10">
        <v>18</v>
      </c>
      <c r="B29" s="9"/>
      <c r="C29" s="18" t="s">
        <v>8</v>
      </c>
      <c r="D29" s="69">
        <f t="shared" si="0"/>
        <v>0</v>
      </c>
      <c r="E29" s="70"/>
      <c r="F29" s="8" t="s">
        <v>8</v>
      </c>
      <c r="G29" s="9"/>
      <c r="H29" s="18" t="s">
        <v>7</v>
      </c>
      <c r="I29" s="69">
        <f t="shared" si="1"/>
        <v>0</v>
      </c>
      <c r="J29" s="70"/>
      <c r="K29" s="8" t="s">
        <v>8</v>
      </c>
      <c r="M29" s="69">
        <f t="shared" si="2"/>
        <v>0</v>
      </c>
      <c r="N29" s="70"/>
      <c r="O29" s="8" t="s">
        <v>8</v>
      </c>
    </row>
    <row r="30" spans="1:15" ht="21.75" customHeight="1" x14ac:dyDescent="0.25">
      <c r="A30" s="10">
        <v>19</v>
      </c>
      <c r="B30" s="9"/>
      <c r="C30" s="18" t="s">
        <v>8</v>
      </c>
      <c r="D30" s="69">
        <f t="shared" si="0"/>
        <v>0</v>
      </c>
      <c r="E30" s="70"/>
      <c r="F30" s="8" t="s">
        <v>8</v>
      </c>
      <c r="G30" s="9"/>
      <c r="H30" s="18" t="s">
        <v>7</v>
      </c>
      <c r="I30" s="69">
        <f t="shared" si="1"/>
        <v>0</v>
      </c>
      <c r="J30" s="70"/>
      <c r="K30" s="8" t="s">
        <v>8</v>
      </c>
      <c r="M30" s="69">
        <f t="shared" si="2"/>
        <v>0</v>
      </c>
      <c r="N30" s="70"/>
      <c r="O30" s="8" t="s">
        <v>8</v>
      </c>
    </row>
    <row r="31" spans="1:15" ht="21.75" customHeight="1" x14ac:dyDescent="0.25">
      <c r="A31" s="10">
        <v>20</v>
      </c>
      <c r="B31" s="9"/>
      <c r="C31" s="18" t="s">
        <v>8</v>
      </c>
      <c r="D31" s="69">
        <f t="shared" si="0"/>
        <v>0</v>
      </c>
      <c r="E31" s="70"/>
      <c r="F31" s="8" t="s">
        <v>8</v>
      </c>
      <c r="G31" s="9"/>
      <c r="H31" s="18" t="s">
        <v>7</v>
      </c>
      <c r="I31" s="69">
        <f t="shared" si="1"/>
        <v>0</v>
      </c>
      <c r="J31" s="70"/>
      <c r="K31" s="8" t="s">
        <v>8</v>
      </c>
      <c r="M31" s="69">
        <f t="shared" si="2"/>
        <v>0</v>
      </c>
      <c r="N31" s="70"/>
      <c r="O31" s="8" t="s">
        <v>8</v>
      </c>
    </row>
    <row r="32" spans="1:15" ht="21.75" customHeight="1" x14ac:dyDescent="0.25">
      <c r="A32" s="10">
        <v>21</v>
      </c>
      <c r="B32" s="9"/>
      <c r="C32" s="18" t="s">
        <v>8</v>
      </c>
      <c r="D32" s="69">
        <f t="shared" si="0"/>
        <v>0</v>
      </c>
      <c r="E32" s="70"/>
      <c r="F32" s="8" t="s">
        <v>8</v>
      </c>
      <c r="G32" s="9"/>
      <c r="H32" s="18" t="s">
        <v>7</v>
      </c>
      <c r="I32" s="69">
        <f t="shared" si="1"/>
        <v>0</v>
      </c>
      <c r="J32" s="70"/>
      <c r="K32" s="8" t="s">
        <v>8</v>
      </c>
      <c r="M32" s="69">
        <f t="shared" si="2"/>
        <v>0</v>
      </c>
      <c r="N32" s="70"/>
      <c r="O32" s="8" t="s">
        <v>8</v>
      </c>
    </row>
    <row r="33" spans="1:15" ht="21.75" customHeight="1" x14ac:dyDescent="0.25">
      <c r="A33" s="10">
        <v>22</v>
      </c>
      <c r="B33" s="9"/>
      <c r="C33" s="18" t="s">
        <v>8</v>
      </c>
      <c r="D33" s="69">
        <f t="shared" si="0"/>
        <v>0</v>
      </c>
      <c r="E33" s="70"/>
      <c r="F33" s="8" t="s">
        <v>8</v>
      </c>
      <c r="G33" s="9"/>
      <c r="H33" s="18" t="s">
        <v>7</v>
      </c>
      <c r="I33" s="69">
        <f t="shared" si="1"/>
        <v>0</v>
      </c>
      <c r="J33" s="70"/>
      <c r="K33" s="8" t="s">
        <v>8</v>
      </c>
      <c r="M33" s="69">
        <f t="shared" si="2"/>
        <v>0</v>
      </c>
      <c r="N33" s="70"/>
      <c r="O33" s="8" t="s">
        <v>8</v>
      </c>
    </row>
    <row r="34" spans="1:15" ht="21.75" customHeight="1" x14ac:dyDescent="0.25">
      <c r="A34" s="10">
        <v>23</v>
      </c>
      <c r="B34" s="9"/>
      <c r="C34" s="18" t="s">
        <v>8</v>
      </c>
      <c r="D34" s="69">
        <f t="shared" si="0"/>
        <v>0</v>
      </c>
      <c r="E34" s="70"/>
      <c r="F34" s="8" t="s">
        <v>8</v>
      </c>
      <c r="G34" s="9"/>
      <c r="H34" s="18" t="s">
        <v>7</v>
      </c>
      <c r="I34" s="69">
        <f t="shared" si="1"/>
        <v>0</v>
      </c>
      <c r="J34" s="70"/>
      <c r="K34" s="8" t="s">
        <v>8</v>
      </c>
      <c r="M34" s="69">
        <f t="shared" si="2"/>
        <v>0</v>
      </c>
      <c r="N34" s="70"/>
      <c r="O34" s="8" t="s">
        <v>8</v>
      </c>
    </row>
    <row r="35" spans="1:15" ht="21.75" customHeight="1" x14ac:dyDescent="0.25">
      <c r="A35" s="10">
        <v>24</v>
      </c>
      <c r="B35" s="9"/>
      <c r="C35" s="18" t="s">
        <v>8</v>
      </c>
      <c r="D35" s="69">
        <f t="shared" si="0"/>
        <v>0</v>
      </c>
      <c r="E35" s="70"/>
      <c r="F35" s="8" t="s">
        <v>8</v>
      </c>
      <c r="G35" s="9"/>
      <c r="H35" s="18" t="s">
        <v>7</v>
      </c>
      <c r="I35" s="69">
        <f t="shared" si="1"/>
        <v>0</v>
      </c>
      <c r="J35" s="70"/>
      <c r="K35" s="8" t="s">
        <v>8</v>
      </c>
      <c r="M35" s="69">
        <f t="shared" si="2"/>
        <v>0</v>
      </c>
      <c r="N35" s="70"/>
      <c r="O35" s="8" t="s">
        <v>8</v>
      </c>
    </row>
    <row r="36" spans="1:15" ht="21.75" customHeight="1" x14ac:dyDescent="0.25">
      <c r="A36" s="10">
        <v>25</v>
      </c>
      <c r="B36" s="9"/>
      <c r="C36" s="18" t="s">
        <v>8</v>
      </c>
      <c r="D36" s="69">
        <f t="shared" si="0"/>
        <v>0</v>
      </c>
      <c r="E36" s="70"/>
      <c r="F36" s="8" t="s">
        <v>8</v>
      </c>
      <c r="G36" s="9"/>
      <c r="H36" s="18" t="s">
        <v>7</v>
      </c>
      <c r="I36" s="69">
        <f t="shared" si="1"/>
        <v>0</v>
      </c>
      <c r="J36" s="70"/>
      <c r="K36" s="8" t="s">
        <v>8</v>
      </c>
      <c r="M36" s="69">
        <f t="shared" si="2"/>
        <v>0</v>
      </c>
      <c r="N36" s="70"/>
      <c r="O36" s="8" t="s">
        <v>8</v>
      </c>
    </row>
    <row r="37" spans="1:15" ht="21.75" customHeight="1" x14ac:dyDescent="0.25">
      <c r="A37" s="10">
        <v>26</v>
      </c>
      <c r="B37" s="9"/>
      <c r="C37" s="18" t="s">
        <v>8</v>
      </c>
      <c r="D37" s="69">
        <f t="shared" si="0"/>
        <v>0</v>
      </c>
      <c r="E37" s="70"/>
      <c r="F37" s="8" t="s">
        <v>8</v>
      </c>
      <c r="G37" s="9"/>
      <c r="H37" s="18" t="s">
        <v>7</v>
      </c>
      <c r="I37" s="69">
        <f t="shared" si="1"/>
        <v>0</v>
      </c>
      <c r="J37" s="70"/>
      <c r="K37" s="8" t="s">
        <v>8</v>
      </c>
      <c r="M37" s="69">
        <f t="shared" si="2"/>
        <v>0</v>
      </c>
      <c r="N37" s="70"/>
      <c r="O37" s="8" t="s">
        <v>8</v>
      </c>
    </row>
    <row r="38" spans="1:15" ht="21.75" customHeight="1" x14ac:dyDescent="0.25">
      <c r="A38" s="10">
        <v>27</v>
      </c>
      <c r="B38" s="9"/>
      <c r="C38" s="18" t="s">
        <v>8</v>
      </c>
      <c r="D38" s="69">
        <f t="shared" si="0"/>
        <v>0</v>
      </c>
      <c r="E38" s="70"/>
      <c r="F38" s="8" t="s">
        <v>8</v>
      </c>
      <c r="G38" s="9"/>
      <c r="H38" s="18" t="s">
        <v>7</v>
      </c>
      <c r="I38" s="69">
        <f t="shared" si="1"/>
        <v>0</v>
      </c>
      <c r="J38" s="70"/>
      <c r="K38" s="8" t="s">
        <v>8</v>
      </c>
      <c r="M38" s="69">
        <f t="shared" si="2"/>
        <v>0</v>
      </c>
      <c r="N38" s="70"/>
      <c r="O38" s="8" t="s">
        <v>8</v>
      </c>
    </row>
    <row r="39" spans="1:15" ht="21.75" customHeight="1" x14ac:dyDescent="0.25">
      <c r="A39" s="10">
        <v>28</v>
      </c>
      <c r="B39" s="9"/>
      <c r="C39" s="18" t="s">
        <v>8</v>
      </c>
      <c r="D39" s="69">
        <f t="shared" si="0"/>
        <v>0</v>
      </c>
      <c r="E39" s="70"/>
      <c r="F39" s="8" t="s">
        <v>8</v>
      </c>
      <c r="G39" s="9"/>
      <c r="H39" s="18" t="s">
        <v>7</v>
      </c>
      <c r="I39" s="69">
        <f t="shared" si="1"/>
        <v>0</v>
      </c>
      <c r="J39" s="70"/>
      <c r="K39" s="8" t="s">
        <v>8</v>
      </c>
      <c r="M39" s="69">
        <f t="shared" si="2"/>
        <v>0</v>
      </c>
      <c r="N39" s="70"/>
      <c r="O39" s="8" t="s">
        <v>8</v>
      </c>
    </row>
    <row r="40" spans="1:15" ht="21.75" customHeight="1" x14ac:dyDescent="0.25">
      <c r="A40" s="10">
        <v>29</v>
      </c>
      <c r="B40" s="9"/>
      <c r="C40" s="18" t="s">
        <v>8</v>
      </c>
      <c r="D40" s="69">
        <f t="shared" si="0"/>
        <v>0</v>
      </c>
      <c r="E40" s="70"/>
      <c r="F40" s="8" t="s">
        <v>8</v>
      </c>
      <c r="G40" s="9"/>
      <c r="H40" s="18" t="s">
        <v>7</v>
      </c>
      <c r="I40" s="69">
        <f t="shared" si="1"/>
        <v>0</v>
      </c>
      <c r="J40" s="70"/>
      <c r="K40" s="8" t="s">
        <v>8</v>
      </c>
      <c r="M40" s="69">
        <f t="shared" si="2"/>
        <v>0</v>
      </c>
      <c r="N40" s="70"/>
      <c r="O40" s="8" t="s">
        <v>8</v>
      </c>
    </row>
    <row r="41" spans="1:15" ht="21.75" customHeight="1" x14ac:dyDescent="0.25">
      <c r="A41" s="10">
        <v>30</v>
      </c>
      <c r="B41" s="9"/>
      <c r="C41" s="18" t="s">
        <v>8</v>
      </c>
      <c r="D41" s="69">
        <f t="shared" si="0"/>
        <v>0</v>
      </c>
      <c r="E41" s="70"/>
      <c r="F41" s="8" t="s">
        <v>8</v>
      </c>
      <c r="G41" s="9"/>
      <c r="H41" s="18" t="s">
        <v>7</v>
      </c>
      <c r="I41" s="69">
        <f t="shared" si="1"/>
        <v>0</v>
      </c>
      <c r="J41" s="70"/>
      <c r="K41" s="8" t="s">
        <v>8</v>
      </c>
      <c r="M41" s="69">
        <f t="shared" si="2"/>
        <v>0</v>
      </c>
      <c r="N41" s="70"/>
      <c r="O41" s="8" t="s">
        <v>8</v>
      </c>
    </row>
    <row r="42" spans="1:15" ht="21.75" customHeight="1" x14ac:dyDescent="0.25">
      <c r="A42" s="10">
        <v>31</v>
      </c>
      <c r="B42" s="9"/>
      <c r="C42" s="18" t="s">
        <v>8</v>
      </c>
      <c r="D42" s="69">
        <f t="shared" si="0"/>
        <v>0</v>
      </c>
      <c r="E42" s="70"/>
      <c r="F42" s="8" t="s">
        <v>8</v>
      </c>
      <c r="G42" s="9"/>
      <c r="H42" s="18" t="s">
        <v>7</v>
      </c>
      <c r="I42" s="69">
        <f t="shared" si="1"/>
        <v>0</v>
      </c>
      <c r="J42" s="70"/>
      <c r="K42" s="8" t="s">
        <v>8</v>
      </c>
      <c r="M42" s="69">
        <f t="shared" si="2"/>
        <v>0</v>
      </c>
      <c r="N42" s="70"/>
      <c r="O42" s="8" t="s">
        <v>8</v>
      </c>
    </row>
    <row r="43" spans="1:15" ht="21.75" customHeight="1" x14ac:dyDescent="0.25">
      <c r="A43" s="10">
        <v>32</v>
      </c>
      <c r="B43" s="9"/>
      <c r="C43" s="18" t="s">
        <v>8</v>
      </c>
      <c r="D43" s="69">
        <f t="shared" si="0"/>
        <v>0</v>
      </c>
      <c r="E43" s="70"/>
      <c r="F43" s="8" t="s">
        <v>8</v>
      </c>
      <c r="G43" s="9"/>
      <c r="H43" s="18" t="s">
        <v>7</v>
      </c>
      <c r="I43" s="69">
        <f t="shared" si="1"/>
        <v>0</v>
      </c>
      <c r="J43" s="70"/>
      <c r="K43" s="8" t="s">
        <v>8</v>
      </c>
      <c r="M43" s="69">
        <f t="shared" si="2"/>
        <v>0</v>
      </c>
      <c r="N43" s="70"/>
      <c r="O43" s="8" t="s">
        <v>8</v>
      </c>
    </row>
    <row r="44" spans="1:15" ht="21.75" customHeight="1" x14ac:dyDescent="0.25">
      <c r="A44" s="10">
        <v>33</v>
      </c>
      <c r="B44" s="9"/>
      <c r="C44" s="18" t="s">
        <v>8</v>
      </c>
      <c r="D44" s="69">
        <f t="shared" si="0"/>
        <v>0</v>
      </c>
      <c r="E44" s="70"/>
      <c r="F44" s="8" t="s">
        <v>8</v>
      </c>
      <c r="G44" s="9"/>
      <c r="H44" s="18" t="s">
        <v>7</v>
      </c>
      <c r="I44" s="69">
        <f t="shared" si="1"/>
        <v>0</v>
      </c>
      <c r="J44" s="70"/>
      <c r="K44" s="8" t="s">
        <v>8</v>
      </c>
      <c r="M44" s="69">
        <f t="shared" si="2"/>
        <v>0</v>
      </c>
      <c r="N44" s="70"/>
      <c r="O44" s="8" t="s">
        <v>8</v>
      </c>
    </row>
    <row r="45" spans="1:15" ht="21.75" customHeight="1" x14ac:dyDescent="0.25">
      <c r="A45" s="10">
        <v>34</v>
      </c>
      <c r="B45" s="9"/>
      <c r="C45" s="18" t="s">
        <v>8</v>
      </c>
      <c r="D45" s="69">
        <f t="shared" si="0"/>
        <v>0</v>
      </c>
      <c r="E45" s="70"/>
      <c r="F45" s="8" t="s">
        <v>8</v>
      </c>
      <c r="G45" s="9"/>
      <c r="H45" s="18" t="s">
        <v>7</v>
      </c>
      <c r="I45" s="69">
        <f t="shared" si="1"/>
        <v>0</v>
      </c>
      <c r="J45" s="70"/>
      <c r="K45" s="8" t="s">
        <v>8</v>
      </c>
      <c r="M45" s="69">
        <f t="shared" si="2"/>
        <v>0</v>
      </c>
      <c r="N45" s="70"/>
      <c r="O45" s="8" t="s">
        <v>8</v>
      </c>
    </row>
    <row r="46" spans="1:15" ht="21.75" customHeight="1" x14ac:dyDescent="0.25">
      <c r="A46" s="10">
        <v>35</v>
      </c>
      <c r="B46" s="9"/>
      <c r="C46" s="18" t="s">
        <v>8</v>
      </c>
      <c r="D46" s="69">
        <f t="shared" si="0"/>
        <v>0</v>
      </c>
      <c r="E46" s="70"/>
      <c r="F46" s="8" t="s">
        <v>8</v>
      </c>
      <c r="G46" s="9"/>
      <c r="H46" s="18" t="s">
        <v>7</v>
      </c>
      <c r="I46" s="69">
        <f t="shared" si="1"/>
        <v>0</v>
      </c>
      <c r="J46" s="70"/>
      <c r="K46" s="8" t="s">
        <v>8</v>
      </c>
      <c r="M46" s="69">
        <f t="shared" si="2"/>
        <v>0</v>
      </c>
      <c r="N46" s="70"/>
      <c r="O46" s="8" t="s">
        <v>8</v>
      </c>
    </row>
    <row r="47" spans="1:15" ht="21.75" customHeight="1" x14ac:dyDescent="0.25">
      <c r="A47" s="10">
        <v>36</v>
      </c>
      <c r="B47" s="9"/>
      <c r="C47" s="18" t="s">
        <v>8</v>
      </c>
      <c r="D47" s="69">
        <f t="shared" si="0"/>
        <v>0</v>
      </c>
      <c r="E47" s="70"/>
      <c r="F47" s="8" t="s">
        <v>8</v>
      </c>
      <c r="G47" s="9"/>
      <c r="H47" s="18" t="s">
        <v>7</v>
      </c>
      <c r="I47" s="69">
        <f t="shared" si="1"/>
        <v>0</v>
      </c>
      <c r="J47" s="70"/>
      <c r="K47" s="8" t="s">
        <v>8</v>
      </c>
      <c r="M47" s="69">
        <f t="shared" si="2"/>
        <v>0</v>
      </c>
      <c r="N47" s="70"/>
      <c r="O47" s="8" t="s">
        <v>8</v>
      </c>
    </row>
    <row r="48" spans="1:15" ht="21.75" customHeight="1" x14ac:dyDescent="0.25">
      <c r="A48" s="10">
        <v>37</v>
      </c>
      <c r="B48" s="9"/>
      <c r="C48" s="18" t="s">
        <v>8</v>
      </c>
      <c r="D48" s="69">
        <f t="shared" si="0"/>
        <v>0</v>
      </c>
      <c r="E48" s="70"/>
      <c r="F48" s="8" t="s">
        <v>8</v>
      </c>
      <c r="G48" s="9"/>
      <c r="H48" s="18" t="s">
        <v>7</v>
      </c>
      <c r="I48" s="69">
        <f t="shared" si="1"/>
        <v>0</v>
      </c>
      <c r="J48" s="70"/>
      <c r="K48" s="8" t="s">
        <v>8</v>
      </c>
      <c r="M48" s="69">
        <f t="shared" si="2"/>
        <v>0</v>
      </c>
      <c r="N48" s="70"/>
      <c r="O48" s="8" t="s">
        <v>8</v>
      </c>
    </row>
    <row r="49" spans="1:15" ht="21.75" customHeight="1" x14ac:dyDescent="0.25">
      <c r="A49" s="10">
        <v>38</v>
      </c>
      <c r="B49" s="9"/>
      <c r="C49" s="18" t="s">
        <v>8</v>
      </c>
      <c r="D49" s="69">
        <f t="shared" si="0"/>
        <v>0</v>
      </c>
      <c r="E49" s="70"/>
      <c r="F49" s="8" t="s">
        <v>8</v>
      </c>
      <c r="G49" s="9"/>
      <c r="H49" s="18" t="s">
        <v>7</v>
      </c>
      <c r="I49" s="69">
        <f t="shared" si="1"/>
        <v>0</v>
      </c>
      <c r="J49" s="70"/>
      <c r="K49" s="8" t="s">
        <v>8</v>
      </c>
      <c r="M49" s="69">
        <f t="shared" si="2"/>
        <v>0</v>
      </c>
      <c r="N49" s="70"/>
      <c r="O49" s="8" t="s">
        <v>8</v>
      </c>
    </row>
    <row r="50" spans="1:15" ht="21.75" customHeight="1" x14ac:dyDescent="0.25">
      <c r="A50" s="10">
        <v>39</v>
      </c>
      <c r="B50" s="9"/>
      <c r="C50" s="18" t="s">
        <v>8</v>
      </c>
      <c r="D50" s="69">
        <f t="shared" si="0"/>
        <v>0</v>
      </c>
      <c r="E50" s="70"/>
      <c r="F50" s="8" t="s">
        <v>8</v>
      </c>
      <c r="G50" s="9"/>
      <c r="H50" s="18" t="s">
        <v>7</v>
      </c>
      <c r="I50" s="69">
        <f t="shared" si="1"/>
        <v>0</v>
      </c>
      <c r="J50" s="70"/>
      <c r="K50" s="8" t="s">
        <v>8</v>
      </c>
      <c r="M50" s="69">
        <f t="shared" si="2"/>
        <v>0</v>
      </c>
      <c r="N50" s="70"/>
      <c r="O50" s="8" t="s">
        <v>8</v>
      </c>
    </row>
    <row r="51" spans="1:15" ht="21.75" customHeight="1" x14ac:dyDescent="0.25">
      <c r="A51" s="10">
        <v>40</v>
      </c>
      <c r="B51" s="9"/>
      <c r="C51" s="18" t="s">
        <v>8</v>
      </c>
      <c r="D51" s="69">
        <f t="shared" si="0"/>
        <v>0</v>
      </c>
      <c r="E51" s="70"/>
      <c r="F51" s="8" t="s">
        <v>8</v>
      </c>
      <c r="G51" s="9"/>
      <c r="H51" s="18" t="s">
        <v>7</v>
      </c>
      <c r="I51" s="69">
        <f t="shared" si="1"/>
        <v>0</v>
      </c>
      <c r="J51" s="70"/>
      <c r="K51" s="8" t="s">
        <v>8</v>
      </c>
      <c r="M51" s="69">
        <f t="shared" si="2"/>
        <v>0</v>
      </c>
      <c r="N51" s="70"/>
      <c r="O51" s="8" t="s">
        <v>8</v>
      </c>
    </row>
    <row r="52" spans="1:15" ht="21.75" customHeight="1" x14ac:dyDescent="0.25">
      <c r="A52" s="10">
        <v>41</v>
      </c>
      <c r="B52" s="9"/>
      <c r="C52" s="18" t="s">
        <v>8</v>
      </c>
      <c r="D52" s="69">
        <f t="shared" si="0"/>
        <v>0</v>
      </c>
      <c r="E52" s="70"/>
      <c r="F52" s="8" t="s">
        <v>8</v>
      </c>
      <c r="G52" s="9"/>
      <c r="H52" s="18" t="s">
        <v>7</v>
      </c>
      <c r="I52" s="69">
        <f t="shared" si="1"/>
        <v>0</v>
      </c>
      <c r="J52" s="70"/>
      <c r="K52" s="8" t="s">
        <v>8</v>
      </c>
      <c r="M52" s="69">
        <f t="shared" si="2"/>
        <v>0</v>
      </c>
      <c r="N52" s="70"/>
      <c r="O52" s="8" t="s">
        <v>8</v>
      </c>
    </row>
    <row r="53" spans="1:15" ht="21.75" customHeight="1" x14ac:dyDescent="0.25">
      <c r="A53" s="10">
        <v>42</v>
      </c>
      <c r="B53" s="9"/>
      <c r="C53" s="18" t="s">
        <v>8</v>
      </c>
      <c r="D53" s="69">
        <f t="shared" si="0"/>
        <v>0</v>
      </c>
      <c r="E53" s="70"/>
      <c r="F53" s="8" t="s">
        <v>8</v>
      </c>
      <c r="G53" s="9"/>
      <c r="H53" s="18" t="s">
        <v>7</v>
      </c>
      <c r="I53" s="69">
        <f t="shared" si="1"/>
        <v>0</v>
      </c>
      <c r="J53" s="70"/>
      <c r="K53" s="8" t="s">
        <v>8</v>
      </c>
      <c r="M53" s="69">
        <f t="shared" si="2"/>
        <v>0</v>
      </c>
      <c r="N53" s="70"/>
      <c r="O53" s="8" t="s">
        <v>8</v>
      </c>
    </row>
    <row r="54" spans="1:15" ht="21.75" customHeight="1" x14ac:dyDescent="0.25">
      <c r="A54" s="10">
        <v>43</v>
      </c>
      <c r="B54" s="9"/>
      <c r="C54" s="18" t="s">
        <v>8</v>
      </c>
      <c r="D54" s="69">
        <f t="shared" si="0"/>
        <v>0</v>
      </c>
      <c r="E54" s="70"/>
      <c r="F54" s="8" t="s">
        <v>8</v>
      </c>
      <c r="G54" s="9"/>
      <c r="H54" s="18" t="s">
        <v>7</v>
      </c>
      <c r="I54" s="69">
        <f t="shared" si="1"/>
        <v>0</v>
      </c>
      <c r="J54" s="70"/>
      <c r="K54" s="8" t="s">
        <v>8</v>
      </c>
      <c r="M54" s="69">
        <f t="shared" si="2"/>
        <v>0</v>
      </c>
      <c r="N54" s="70"/>
      <c r="O54" s="8" t="s">
        <v>8</v>
      </c>
    </row>
    <row r="55" spans="1:15" ht="21.75" customHeight="1" x14ac:dyDescent="0.25">
      <c r="A55" s="10">
        <v>44</v>
      </c>
      <c r="B55" s="9"/>
      <c r="C55" s="18" t="s">
        <v>8</v>
      </c>
      <c r="D55" s="69">
        <f t="shared" si="0"/>
        <v>0</v>
      </c>
      <c r="E55" s="70"/>
      <c r="F55" s="8" t="s">
        <v>8</v>
      </c>
      <c r="G55" s="9"/>
      <c r="H55" s="18" t="s">
        <v>7</v>
      </c>
      <c r="I55" s="69">
        <f t="shared" si="1"/>
        <v>0</v>
      </c>
      <c r="J55" s="70"/>
      <c r="K55" s="8" t="s">
        <v>8</v>
      </c>
      <c r="M55" s="69">
        <f t="shared" si="2"/>
        <v>0</v>
      </c>
      <c r="N55" s="70"/>
      <c r="O55" s="8" t="s">
        <v>8</v>
      </c>
    </row>
    <row r="56" spans="1:15" ht="21.75" customHeight="1" x14ac:dyDescent="0.25">
      <c r="A56" s="10">
        <v>45</v>
      </c>
      <c r="B56" s="9"/>
      <c r="C56" s="18" t="s">
        <v>8</v>
      </c>
      <c r="D56" s="69">
        <f t="shared" si="0"/>
        <v>0</v>
      </c>
      <c r="E56" s="70"/>
      <c r="F56" s="8" t="s">
        <v>8</v>
      </c>
      <c r="G56" s="9"/>
      <c r="H56" s="18" t="s">
        <v>7</v>
      </c>
      <c r="I56" s="69">
        <f t="shared" si="1"/>
        <v>0</v>
      </c>
      <c r="J56" s="70"/>
      <c r="K56" s="8" t="s">
        <v>8</v>
      </c>
      <c r="M56" s="69">
        <f t="shared" si="2"/>
        <v>0</v>
      </c>
      <c r="N56" s="70"/>
      <c r="O56" s="8" t="s">
        <v>8</v>
      </c>
    </row>
    <row r="57" spans="1:15" ht="21.75" customHeight="1" x14ac:dyDescent="0.25">
      <c r="A57" s="10">
        <v>46</v>
      </c>
      <c r="B57" s="9"/>
      <c r="C57" s="18" t="s">
        <v>8</v>
      </c>
      <c r="D57" s="69">
        <f t="shared" si="0"/>
        <v>0</v>
      </c>
      <c r="E57" s="70"/>
      <c r="F57" s="8" t="s">
        <v>8</v>
      </c>
      <c r="G57" s="9"/>
      <c r="H57" s="18" t="s">
        <v>7</v>
      </c>
      <c r="I57" s="69">
        <f t="shared" si="1"/>
        <v>0</v>
      </c>
      <c r="J57" s="70"/>
      <c r="K57" s="8" t="s">
        <v>8</v>
      </c>
      <c r="M57" s="69">
        <f t="shared" si="2"/>
        <v>0</v>
      </c>
      <c r="N57" s="70"/>
      <c r="O57" s="8" t="s">
        <v>8</v>
      </c>
    </row>
    <row r="58" spans="1:15" ht="21.75" customHeight="1" x14ac:dyDescent="0.25">
      <c r="A58" s="10">
        <v>47</v>
      </c>
      <c r="B58" s="9"/>
      <c r="C58" s="18" t="s">
        <v>8</v>
      </c>
      <c r="D58" s="69">
        <f t="shared" si="0"/>
        <v>0</v>
      </c>
      <c r="E58" s="70"/>
      <c r="F58" s="8" t="s">
        <v>8</v>
      </c>
      <c r="G58" s="9"/>
      <c r="H58" s="18" t="s">
        <v>7</v>
      </c>
      <c r="I58" s="69">
        <f t="shared" si="1"/>
        <v>0</v>
      </c>
      <c r="J58" s="70"/>
      <c r="K58" s="8" t="s">
        <v>8</v>
      </c>
      <c r="M58" s="69">
        <f t="shared" si="2"/>
        <v>0</v>
      </c>
      <c r="N58" s="70"/>
      <c r="O58" s="8" t="s">
        <v>8</v>
      </c>
    </row>
    <row r="59" spans="1:15" ht="21.75" customHeight="1" x14ac:dyDescent="0.25">
      <c r="A59" s="10">
        <v>48</v>
      </c>
      <c r="B59" s="9"/>
      <c r="C59" s="18" t="s">
        <v>8</v>
      </c>
      <c r="D59" s="69">
        <f t="shared" si="0"/>
        <v>0</v>
      </c>
      <c r="E59" s="70"/>
      <c r="F59" s="8" t="s">
        <v>8</v>
      </c>
      <c r="G59" s="9"/>
      <c r="H59" s="18" t="s">
        <v>7</v>
      </c>
      <c r="I59" s="69">
        <f t="shared" si="1"/>
        <v>0</v>
      </c>
      <c r="J59" s="70"/>
      <c r="K59" s="8" t="s">
        <v>8</v>
      </c>
      <c r="M59" s="69">
        <f t="shared" si="2"/>
        <v>0</v>
      </c>
      <c r="N59" s="70"/>
      <c r="O59" s="8" t="s">
        <v>8</v>
      </c>
    </row>
    <row r="60" spans="1:15" ht="21.75" customHeight="1" x14ac:dyDescent="0.25">
      <c r="A60" s="10">
        <v>49</v>
      </c>
      <c r="B60" s="9"/>
      <c r="C60" s="18" t="s">
        <v>8</v>
      </c>
      <c r="D60" s="69">
        <f t="shared" si="0"/>
        <v>0</v>
      </c>
      <c r="E60" s="70"/>
      <c r="F60" s="8" t="s">
        <v>8</v>
      </c>
      <c r="G60" s="9"/>
      <c r="H60" s="18" t="s">
        <v>7</v>
      </c>
      <c r="I60" s="69">
        <f t="shared" si="1"/>
        <v>0</v>
      </c>
      <c r="J60" s="70"/>
      <c r="K60" s="8" t="s">
        <v>8</v>
      </c>
      <c r="M60" s="69">
        <f t="shared" si="2"/>
        <v>0</v>
      </c>
      <c r="N60" s="70"/>
      <c r="O60" s="8" t="s">
        <v>8</v>
      </c>
    </row>
    <row r="61" spans="1:15" ht="21.75" customHeight="1" x14ac:dyDescent="0.25">
      <c r="A61" s="10">
        <v>50</v>
      </c>
      <c r="B61" s="9"/>
      <c r="C61" s="18" t="s">
        <v>8</v>
      </c>
      <c r="D61" s="69">
        <f t="shared" si="0"/>
        <v>0</v>
      </c>
      <c r="E61" s="70"/>
      <c r="F61" s="8" t="s">
        <v>8</v>
      </c>
      <c r="G61" s="9"/>
      <c r="H61" s="18" t="s">
        <v>7</v>
      </c>
      <c r="I61" s="69">
        <f t="shared" si="1"/>
        <v>0</v>
      </c>
      <c r="J61" s="70"/>
      <c r="K61" s="8" t="s">
        <v>8</v>
      </c>
      <c r="M61" s="69">
        <f t="shared" si="2"/>
        <v>0</v>
      </c>
      <c r="N61" s="70"/>
      <c r="O61" s="8" t="s">
        <v>8</v>
      </c>
    </row>
    <row r="62" spans="1:15" ht="21.75" customHeight="1" x14ac:dyDescent="0.25">
      <c r="A62" s="10">
        <v>51</v>
      </c>
      <c r="B62" s="9"/>
      <c r="C62" s="18" t="s">
        <v>8</v>
      </c>
      <c r="D62" s="69">
        <f t="shared" si="0"/>
        <v>0</v>
      </c>
      <c r="E62" s="70"/>
      <c r="F62" s="8" t="s">
        <v>8</v>
      </c>
      <c r="G62" s="9"/>
      <c r="H62" s="18" t="s">
        <v>7</v>
      </c>
      <c r="I62" s="69">
        <f t="shared" si="1"/>
        <v>0</v>
      </c>
      <c r="J62" s="70"/>
      <c r="K62" s="8" t="s">
        <v>8</v>
      </c>
      <c r="M62" s="69">
        <f t="shared" si="2"/>
        <v>0</v>
      </c>
      <c r="N62" s="70"/>
      <c r="O62" s="8" t="s">
        <v>8</v>
      </c>
    </row>
    <row r="63" spans="1:15" ht="21.75" customHeight="1" x14ac:dyDescent="0.25">
      <c r="A63" s="10">
        <v>52</v>
      </c>
      <c r="B63" s="9"/>
      <c r="C63" s="18" t="s">
        <v>8</v>
      </c>
      <c r="D63" s="69">
        <f t="shared" si="0"/>
        <v>0</v>
      </c>
      <c r="E63" s="70"/>
      <c r="F63" s="8" t="s">
        <v>8</v>
      </c>
      <c r="G63" s="9"/>
      <c r="H63" s="18" t="s">
        <v>7</v>
      </c>
      <c r="I63" s="69">
        <f t="shared" si="1"/>
        <v>0</v>
      </c>
      <c r="J63" s="70"/>
      <c r="K63" s="8" t="s">
        <v>8</v>
      </c>
      <c r="M63" s="69">
        <f t="shared" si="2"/>
        <v>0</v>
      </c>
      <c r="N63" s="70"/>
      <c r="O63" s="8" t="s">
        <v>8</v>
      </c>
    </row>
    <row r="64" spans="1:15" ht="21.75" customHeight="1" x14ac:dyDescent="0.25">
      <c r="A64" s="10">
        <v>53</v>
      </c>
      <c r="B64" s="9"/>
      <c r="C64" s="18" t="s">
        <v>8</v>
      </c>
      <c r="D64" s="69">
        <f t="shared" si="0"/>
        <v>0</v>
      </c>
      <c r="E64" s="70"/>
      <c r="F64" s="8" t="s">
        <v>8</v>
      </c>
      <c r="G64" s="9"/>
      <c r="H64" s="18" t="s">
        <v>7</v>
      </c>
      <c r="I64" s="69">
        <f t="shared" si="1"/>
        <v>0</v>
      </c>
      <c r="J64" s="70"/>
      <c r="K64" s="8" t="s">
        <v>8</v>
      </c>
      <c r="M64" s="69">
        <f t="shared" si="2"/>
        <v>0</v>
      </c>
      <c r="N64" s="70"/>
      <c r="O64" s="8" t="s">
        <v>8</v>
      </c>
    </row>
    <row r="65" spans="1:15" ht="21.75" customHeight="1" x14ac:dyDescent="0.25">
      <c r="A65" s="10">
        <v>54</v>
      </c>
      <c r="B65" s="9"/>
      <c r="C65" s="18" t="s">
        <v>8</v>
      </c>
      <c r="D65" s="69">
        <f t="shared" si="0"/>
        <v>0</v>
      </c>
      <c r="E65" s="70"/>
      <c r="F65" s="8" t="s">
        <v>8</v>
      </c>
      <c r="G65" s="9"/>
      <c r="H65" s="18" t="s">
        <v>7</v>
      </c>
      <c r="I65" s="69">
        <f t="shared" si="1"/>
        <v>0</v>
      </c>
      <c r="J65" s="70"/>
      <c r="K65" s="8" t="s">
        <v>8</v>
      </c>
      <c r="M65" s="69">
        <f t="shared" si="2"/>
        <v>0</v>
      </c>
      <c r="N65" s="70"/>
      <c r="O65" s="8" t="s">
        <v>8</v>
      </c>
    </row>
    <row r="66" spans="1:15" ht="21.75" customHeight="1" x14ac:dyDescent="0.25">
      <c r="A66" s="10">
        <v>55</v>
      </c>
      <c r="B66" s="9"/>
      <c r="C66" s="18" t="s">
        <v>8</v>
      </c>
      <c r="D66" s="69">
        <f t="shared" si="0"/>
        <v>0</v>
      </c>
      <c r="E66" s="70"/>
      <c r="F66" s="8" t="s">
        <v>8</v>
      </c>
      <c r="G66" s="9"/>
      <c r="H66" s="18" t="s">
        <v>7</v>
      </c>
      <c r="I66" s="69">
        <f t="shared" si="1"/>
        <v>0</v>
      </c>
      <c r="J66" s="70"/>
      <c r="K66" s="8" t="s">
        <v>8</v>
      </c>
      <c r="M66" s="69">
        <f t="shared" si="2"/>
        <v>0</v>
      </c>
      <c r="N66" s="70"/>
      <c r="O66" s="8" t="s">
        <v>8</v>
      </c>
    </row>
    <row r="67" spans="1:15" ht="21.75" customHeight="1" x14ac:dyDescent="0.25">
      <c r="A67" s="10">
        <v>56</v>
      </c>
      <c r="B67" s="9"/>
      <c r="C67" s="18" t="s">
        <v>8</v>
      </c>
      <c r="D67" s="69">
        <f t="shared" si="0"/>
        <v>0</v>
      </c>
      <c r="E67" s="70"/>
      <c r="F67" s="8" t="s">
        <v>8</v>
      </c>
      <c r="G67" s="9"/>
      <c r="H67" s="18" t="s">
        <v>7</v>
      </c>
      <c r="I67" s="69">
        <f t="shared" si="1"/>
        <v>0</v>
      </c>
      <c r="J67" s="70"/>
      <c r="K67" s="8" t="s">
        <v>8</v>
      </c>
      <c r="M67" s="69">
        <f t="shared" si="2"/>
        <v>0</v>
      </c>
      <c r="N67" s="70"/>
      <c r="O67" s="8" t="s">
        <v>8</v>
      </c>
    </row>
    <row r="68" spans="1:15" ht="21.75" customHeight="1" x14ac:dyDescent="0.25">
      <c r="A68" s="10">
        <v>57</v>
      </c>
      <c r="B68" s="9"/>
      <c r="C68" s="18" t="s">
        <v>8</v>
      </c>
      <c r="D68" s="69">
        <f t="shared" si="0"/>
        <v>0</v>
      </c>
      <c r="E68" s="70"/>
      <c r="F68" s="8" t="s">
        <v>8</v>
      </c>
      <c r="G68" s="9"/>
      <c r="H68" s="18" t="s">
        <v>7</v>
      </c>
      <c r="I68" s="69">
        <f t="shared" si="1"/>
        <v>0</v>
      </c>
      <c r="J68" s="70"/>
      <c r="K68" s="8" t="s">
        <v>8</v>
      </c>
      <c r="M68" s="69">
        <f t="shared" si="2"/>
        <v>0</v>
      </c>
      <c r="N68" s="70"/>
      <c r="O68" s="8" t="s">
        <v>8</v>
      </c>
    </row>
    <row r="69" spans="1:15" ht="21.75" customHeight="1" x14ac:dyDescent="0.25">
      <c r="A69" s="10">
        <v>58</v>
      </c>
      <c r="B69" s="9"/>
      <c r="C69" s="18" t="s">
        <v>8</v>
      </c>
      <c r="D69" s="69">
        <f t="shared" si="0"/>
        <v>0</v>
      </c>
      <c r="E69" s="70"/>
      <c r="F69" s="8" t="s">
        <v>8</v>
      </c>
      <c r="G69" s="9"/>
      <c r="H69" s="18" t="s">
        <v>7</v>
      </c>
      <c r="I69" s="69">
        <f t="shared" si="1"/>
        <v>0</v>
      </c>
      <c r="J69" s="70"/>
      <c r="K69" s="8" t="s">
        <v>8</v>
      </c>
      <c r="M69" s="69">
        <f t="shared" si="2"/>
        <v>0</v>
      </c>
      <c r="N69" s="70"/>
      <c r="O69" s="8" t="s">
        <v>8</v>
      </c>
    </row>
    <row r="70" spans="1:15" ht="21.75" customHeight="1" x14ac:dyDescent="0.25">
      <c r="A70" s="10">
        <v>59</v>
      </c>
      <c r="B70" s="9"/>
      <c r="C70" s="18" t="s">
        <v>8</v>
      </c>
      <c r="D70" s="69">
        <f t="shared" si="0"/>
        <v>0</v>
      </c>
      <c r="E70" s="70"/>
      <c r="F70" s="8" t="s">
        <v>8</v>
      </c>
      <c r="G70" s="9"/>
      <c r="H70" s="18" t="s">
        <v>7</v>
      </c>
      <c r="I70" s="69">
        <f t="shared" si="1"/>
        <v>0</v>
      </c>
      <c r="J70" s="70"/>
      <c r="K70" s="8" t="s">
        <v>8</v>
      </c>
      <c r="M70" s="69">
        <f t="shared" si="2"/>
        <v>0</v>
      </c>
      <c r="N70" s="70"/>
      <c r="O70" s="8" t="s">
        <v>8</v>
      </c>
    </row>
    <row r="71" spans="1:15" ht="21.75" customHeight="1" x14ac:dyDescent="0.25">
      <c r="A71" s="10">
        <v>60</v>
      </c>
      <c r="B71" s="9"/>
      <c r="C71" s="18" t="s">
        <v>8</v>
      </c>
      <c r="D71" s="69">
        <f t="shared" si="0"/>
        <v>0</v>
      </c>
      <c r="E71" s="70"/>
      <c r="F71" s="8" t="s">
        <v>8</v>
      </c>
      <c r="G71" s="9"/>
      <c r="H71" s="18" t="s">
        <v>7</v>
      </c>
      <c r="I71" s="69">
        <f t="shared" si="1"/>
        <v>0</v>
      </c>
      <c r="J71" s="70"/>
      <c r="K71" s="8" t="s">
        <v>8</v>
      </c>
      <c r="M71" s="69">
        <f t="shared" si="2"/>
        <v>0</v>
      </c>
      <c r="N71" s="70"/>
      <c r="O71" s="8" t="s">
        <v>8</v>
      </c>
    </row>
    <row r="72" spans="1:15" ht="21.75" customHeight="1" x14ac:dyDescent="0.25">
      <c r="A72" s="10">
        <v>61</v>
      </c>
      <c r="B72" s="9"/>
      <c r="C72" s="18" t="s">
        <v>8</v>
      </c>
      <c r="D72" s="69">
        <f t="shared" si="0"/>
        <v>0</v>
      </c>
      <c r="E72" s="70"/>
      <c r="F72" s="8" t="s">
        <v>8</v>
      </c>
      <c r="G72" s="9"/>
      <c r="H72" s="18" t="s">
        <v>7</v>
      </c>
      <c r="I72" s="69">
        <f t="shared" si="1"/>
        <v>0</v>
      </c>
      <c r="J72" s="70"/>
      <c r="K72" s="8" t="s">
        <v>8</v>
      </c>
      <c r="M72" s="69">
        <f t="shared" si="2"/>
        <v>0</v>
      </c>
      <c r="N72" s="70"/>
      <c r="O72" s="8" t="s">
        <v>8</v>
      </c>
    </row>
    <row r="73" spans="1:15" ht="21.75" customHeight="1" x14ac:dyDescent="0.25">
      <c r="A73" s="10">
        <v>62</v>
      </c>
      <c r="B73" s="9"/>
      <c r="C73" s="18" t="s">
        <v>8</v>
      </c>
      <c r="D73" s="69">
        <f t="shared" si="0"/>
        <v>0</v>
      </c>
      <c r="E73" s="70"/>
      <c r="F73" s="8" t="s">
        <v>8</v>
      </c>
      <c r="G73" s="9"/>
      <c r="H73" s="18" t="s">
        <v>7</v>
      </c>
      <c r="I73" s="69">
        <f t="shared" si="1"/>
        <v>0</v>
      </c>
      <c r="J73" s="70"/>
      <c r="K73" s="8" t="s">
        <v>8</v>
      </c>
      <c r="M73" s="69">
        <f t="shared" si="2"/>
        <v>0</v>
      </c>
      <c r="N73" s="70"/>
      <c r="O73" s="8" t="s">
        <v>8</v>
      </c>
    </row>
    <row r="74" spans="1:15" ht="21.75" customHeight="1" x14ac:dyDescent="0.25">
      <c r="A74" s="10">
        <v>63</v>
      </c>
      <c r="B74" s="9"/>
      <c r="C74" s="18" t="s">
        <v>8</v>
      </c>
      <c r="D74" s="69">
        <f t="shared" si="0"/>
        <v>0</v>
      </c>
      <c r="E74" s="70"/>
      <c r="F74" s="8" t="s">
        <v>8</v>
      </c>
      <c r="G74" s="9"/>
      <c r="H74" s="18" t="s">
        <v>7</v>
      </c>
      <c r="I74" s="69">
        <f t="shared" si="1"/>
        <v>0</v>
      </c>
      <c r="J74" s="70"/>
      <c r="K74" s="8" t="s">
        <v>8</v>
      </c>
      <c r="M74" s="69">
        <f t="shared" si="2"/>
        <v>0</v>
      </c>
      <c r="N74" s="70"/>
      <c r="O74" s="8" t="s">
        <v>8</v>
      </c>
    </row>
    <row r="75" spans="1:15" ht="21.75" customHeight="1" x14ac:dyDescent="0.25">
      <c r="A75" s="10">
        <v>64</v>
      </c>
      <c r="B75" s="9"/>
      <c r="C75" s="18" t="s">
        <v>8</v>
      </c>
      <c r="D75" s="69">
        <f t="shared" si="0"/>
        <v>0</v>
      </c>
      <c r="E75" s="70"/>
      <c r="F75" s="8" t="s">
        <v>8</v>
      </c>
      <c r="G75" s="9"/>
      <c r="H75" s="18" t="s">
        <v>7</v>
      </c>
      <c r="I75" s="69">
        <f t="shared" si="1"/>
        <v>0</v>
      </c>
      <c r="J75" s="70"/>
      <c r="K75" s="8" t="s">
        <v>8</v>
      </c>
      <c r="M75" s="69">
        <f t="shared" si="2"/>
        <v>0</v>
      </c>
      <c r="N75" s="70"/>
      <c r="O75" s="8" t="s">
        <v>8</v>
      </c>
    </row>
    <row r="76" spans="1:15" ht="21.75" customHeight="1" x14ac:dyDescent="0.25">
      <c r="A76" s="10">
        <v>65</v>
      </c>
      <c r="B76" s="9"/>
      <c r="C76" s="18" t="s">
        <v>8</v>
      </c>
      <c r="D76" s="69">
        <f t="shared" ref="D76:D139" si="3">IF(ROUNDDOWN(B76/2,0)&lt;5000,ROUNDDOWN(B76/2,0),5000)</f>
        <v>0</v>
      </c>
      <c r="E76" s="70"/>
      <c r="F76" s="8" t="s">
        <v>8</v>
      </c>
      <c r="G76" s="9"/>
      <c r="H76" s="18" t="s">
        <v>7</v>
      </c>
      <c r="I76" s="69">
        <f t="shared" ref="I76:I329" si="4">D76*G76</f>
        <v>0</v>
      </c>
      <c r="J76" s="70"/>
      <c r="K76" s="8" t="s">
        <v>8</v>
      </c>
      <c r="M76" s="69">
        <f t="shared" ref="M76:M139" si="5">B76*G76</f>
        <v>0</v>
      </c>
      <c r="N76" s="70"/>
      <c r="O76" s="8" t="s">
        <v>8</v>
      </c>
    </row>
    <row r="77" spans="1:15" ht="21.75" customHeight="1" x14ac:dyDescent="0.25">
      <c r="A77" s="10">
        <v>66</v>
      </c>
      <c r="B77" s="9"/>
      <c r="C77" s="18" t="s">
        <v>8</v>
      </c>
      <c r="D77" s="69">
        <f t="shared" si="3"/>
        <v>0</v>
      </c>
      <c r="E77" s="70"/>
      <c r="F77" s="8" t="s">
        <v>8</v>
      </c>
      <c r="G77" s="9"/>
      <c r="H77" s="18" t="s">
        <v>7</v>
      </c>
      <c r="I77" s="69">
        <f t="shared" si="4"/>
        <v>0</v>
      </c>
      <c r="J77" s="70"/>
      <c r="K77" s="8" t="s">
        <v>8</v>
      </c>
      <c r="M77" s="69">
        <f t="shared" si="5"/>
        <v>0</v>
      </c>
      <c r="N77" s="70"/>
      <c r="O77" s="8" t="s">
        <v>8</v>
      </c>
    </row>
    <row r="78" spans="1:15" ht="21.75" customHeight="1" x14ac:dyDescent="0.25">
      <c r="A78" s="10">
        <v>67</v>
      </c>
      <c r="B78" s="9"/>
      <c r="C78" s="18" t="s">
        <v>8</v>
      </c>
      <c r="D78" s="69">
        <f t="shared" si="3"/>
        <v>0</v>
      </c>
      <c r="E78" s="70"/>
      <c r="F78" s="8" t="s">
        <v>8</v>
      </c>
      <c r="G78" s="9"/>
      <c r="H78" s="18" t="s">
        <v>7</v>
      </c>
      <c r="I78" s="69">
        <f t="shared" si="4"/>
        <v>0</v>
      </c>
      <c r="J78" s="70"/>
      <c r="K78" s="8" t="s">
        <v>8</v>
      </c>
      <c r="M78" s="69">
        <f t="shared" si="5"/>
        <v>0</v>
      </c>
      <c r="N78" s="70"/>
      <c r="O78" s="8" t="s">
        <v>8</v>
      </c>
    </row>
    <row r="79" spans="1:15" ht="21.75" customHeight="1" x14ac:dyDescent="0.25">
      <c r="A79" s="10">
        <v>68</v>
      </c>
      <c r="B79" s="9"/>
      <c r="C79" s="18" t="s">
        <v>8</v>
      </c>
      <c r="D79" s="69">
        <f t="shared" si="3"/>
        <v>0</v>
      </c>
      <c r="E79" s="70"/>
      <c r="F79" s="8" t="s">
        <v>8</v>
      </c>
      <c r="G79" s="9"/>
      <c r="H79" s="18" t="s">
        <v>7</v>
      </c>
      <c r="I79" s="69">
        <f t="shared" si="4"/>
        <v>0</v>
      </c>
      <c r="J79" s="70"/>
      <c r="K79" s="8" t="s">
        <v>8</v>
      </c>
      <c r="M79" s="69">
        <f t="shared" si="5"/>
        <v>0</v>
      </c>
      <c r="N79" s="70"/>
      <c r="O79" s="8" t="s">
        <v>8</v>
      </c>
    </row>
    <row r="80" spans="1:15" ht="21.75" customHeight="1" x14ac:dyDescent="0.25">
      <c r="A80" s="10">
        <v>69</v>
      </c>
      <c r="B80" s="9"/>
      <c r="C80" s="18" t="s">
        <v>8</v>
      </c>
      <c r="D80" s="69">
        <f t="shared" si="3"/>
        <v>0</v>
      </c>
      <c r="E80" s="70"/>
      <c r="F80" s="8" t="s">
        <v>8</v>
      </c>
      <c r="G80" s="9"/>
      <c r="H80" s="18" t="s">
        <v>7</v>
      </c>
      <c r="I80" s="69">
        <f t="shared" si="4"/>
        <v>0</v>
      </c>
      <c r="J80" s="70"/>
      <c r="K80" s="8" t="s">
        <v>8</v>
      </c>
      <c r="M80" s="69">
        <f t="shared" si="5"/>
        <v>0</v>
      </c>
      <c r="N80" s="70"/>
      <c r="O80" s="8" t="s">
        <v>8</v>
      </c>
    </row>
    <row r="81" spans="1:15" ht="21.75" customHeight="1" x14ac:dyDescent="0.25">
      <c r="A81" s="10">
        <v>70</v>
      </c>
      <c r="B81" s="9"/>
      <c r="C81" s="18" t="s">
        <v>8</v>
      </c>
      <c r="D81" s="69">
        <f t="shared" si="3"/>
        <v>0</v>
      </c>
      <c r="E81" s="70"/>
      <c r="F81" s="8" t="s">
        <v>8</v>
      </c>
      <c r="G81" s="9"/>
      <c r="H81" s="18" t="s">
        <v>7</v>
      </c>
      <c r="I81" s="69">
        <f t="shared" si="4"/>
        <v>0</v>
      </c>
      <c r="J81" s="70"/>
      <c r="K81" s="8" t="s">
        <v>8</v>
      </c>
      <c r="M81" s="69">
        <f t="shared" si="5"/>
        <v>0</v>
      </c>
      <c r="N81" s="70"/>
      <c r="O81" s="8" t="s">
        <v>8</v>
      </c>
    </row>
    <row r="82" spans="1:15" ht="21.75" customHeight="1" x14ac:dyDescent="0.25">
      <c r="A82" s="10">
        <v>71</v>
      </c>
      <c r="B82" s="9"/>
      <c r="C82" s="18" t="s">
        <v>8</v>
      </c>
      <c r="D82" s="69">
        <f t="shared" si="3"/>
        <v>0</v>
      </c>
      <c r="E82" s="70"/>
      <c r="F82" s="8" t="s">
        <v>8</v>
      </c>
      <c r="G82" s="9"/>
      <c r="H82" s="18" t="s">
        <v>7</v>
      </c>
      <c r="I82" s="69">
        <f t="shared" si="4"/>
        <v>0</v>
      </c>
      <c r="J82" s="70"/>
      <c r="K82" s="8" t="s">
        <v>8</v>
      </c>
      <c r="M82" s="69">
        <f t="shared" si="5"/>
        <v>0</v>
      </c>
      <c r="N82" s="70"/>
      <c r="O82" s="8" t="s">
        <v>8</v>
      </c>
    </row>
    <row r="83" spans="1:15" ht="21.75" customHeight="1" x14ac:dyDescent="0.25">
      <c r="A83" s="10">
        <v>72</v>
      </c>
      <c r="B83" s="9"/>
      <c r="C83" s="18" t="s">
        <v>8</v>
      </c>
      <c r="D83" s="69">
        <f t="shared" si="3"/>
        <v>0</v>
      </c>
      <c r="E83" s="70"/>
      <c r="F83" s="8" t="s">
        <v>8</v>
      </c>
      <c r="G83" s="9"/>
      <c r="H83" s="18" t="s">
        <v>7</v>
      </c>
      <c r="I83" s="69">
        <f t="shared" si="4"/>
        <v>0</v>
      </c>
      <c r="J83" s="70"/>
      <c r="K83" s="8" t="s">
        <v>8</v>
      </c>
      <c r="M83" s="69">
        <f t="shared" si="5"/>
        <v>0</v>
      </c>
      <c r="N83" s="70"/>
      <c r="O83" s="8" t="s">
        <v>8</v>
      </c>
    </row>
    <row r="84" spans="1:15" ht="21.75" customHeight="1" x14ac:dyDescent="0.25">
      <c r="A84" s="10">
        <v>73</v>
      </c>
      <c r="B84" s="9"/>
      <c r="C84" s="18" t="s">
        <v>8</v>
      </c>
      <c r="D84" s="69">
        <f t="shared" si="3"/>
        <v>0</v>
      </c>
      <c r="E84" s="70"/>
      <c r="F84" s="8" t="s">
        <v>8</v>
      </c>
      <c r="G84" s="9"/>
      <c r="H84" s="18" t="s">
        <v>7</v>
      </c>
      <c r="I84" s="69">
        <f t="shared" si="4"/>
        <v>0</v>
      </c>
      <c r="J84" s="70"/>
      <c r="K84" s="8" t="s">
        <v>8</v>
      </c>
      <c r="M84" s="69">
        <f t="shared" si="5"/>
        <v>0</v>
      </c>
      <c r="N84" s="70"/>
      <c r="O84" s="8" t="s">
        <v>8</v>
      </c>
    </row>
    <row r="85" spans="1:15" ht="21.75" customHeight="1" x14ac:dyDescent="0.25">
      <c r="A85" s="10">
        <v>74</v>
      </c>
      <c r="B85" s="9"/>
      <c r="C85" s="18" t="s">
        <v>8</v>
      </c>
      <c r="D85" s="69">
        <f t="shared" si="3"/>
        <v>0</v>
      </c>
      <c r="E85" s="70"/>
      <c r="F85" s="8" t="s">
        <v>8</v>
      </c>
      <c r="G85" s="9"/>
      <c r="H85" s="18" t="s">
        <v>7</v>
      </c>
      <c r="I85" s="69">
        <f t="shared" si="4"/>
        <v>0</v>
      </c>
      <c r="J85" s="70"/>
      <c r="K85" s="8" t="s">
        <v>8</v>
      </c>
      <c r="M85" s="69">
        <f t="shared" si="5"/>
        <v>0</v>
      </c>
      <c r="N85" s="70"/>
      <c r="O85" s="8" t="s">
        <v>8</v>
      </c>
    </row>
    <row r="86" spans="1:15" ht="21.75" customHeight="1" x14ac:dyDescent="0.25">
      <c r="A86" s="10">
        <v>75</v>
      </c>
      <c r="B86" s="9"/>
      <c r="C86" s="18" t="s">
        <v>8</v>
      </c>
      <c r="D86" s="69">
        <f t="shared" si="3"/>
        <v>0</v>
      </c>
      <c r="E86" s="70"/>
      <c r="F86" s="8" t="s">
        <v>8</v>
      </c>
      <c r="G86" s="9"/>
      <c r="H86" s="18" t="s">
        <v>7</v>
      </c>
      <c r="I86" s="69">
        <f t="shared" si="4"/>
        <v>0</v>
      </c>
      <c r="J86" s="70"/>
      <c r="K86" s="8" t="s">
        <v>8</v>
      </c>
      <c r="M86" s="69">
        <f t="shared" si="5"/>
        <v>0</v>
      </c>
      <c r="N86" s="70"/>
      <c r="O86" s="8" t="s">
        <v>8</v>
      </c>
    </row>
    <row r="87" spans="1:15" ht="21.75" customHeight="1" x14ac:dyDescent="0.25">
      <c r="A87" s="10">
        <v>76</v>
      </c>
      <c r="B87" s="9"/>
      <c r="C87" s="18" t="s">
        <v>8</v>
      </c>
      <c r="D87" s="69">
        <f t="shared" si="3"/>
        <v>0</v>
      </c>
      <c r="E87" s="70"/>
      <c r="F87" s="8" t="s">
        <v>8</v>
      </c>
      <c r="G87" s="9"/>
      <c r="H87" s="18" t="s">
        <v>7</v>
      </c>
      <c r="I87" s="69">
        <f t="shared" si="4"/>
        <v>0</v>
      </c>
      <c r="J87" s="70"/>
      <c r="K87" s="8" t="s">
        <v>8</v>
      </c>
      <c r="M87" s="69">
        <f t="shared" si="5"/>
        <v>0</v>
      </c>
      <c r="N87" s="70"/>
      <c r="O87" s="8" t="s">
        <v>8</v>
      </c>
    </row>
    <row r="88" spans="1:15" ht="21.75" customHeight="1" x14ac:dyDescent="0.25">
      <c r="A88" s="10">
        <v>77</v>
      </c>
      <c r="B88" s="9"/>
      <c r="C88" s="18" t="s">
        <v>8</v>
      </c>
      <c r="D88" s="69">
        <f t="shared" si="3"/>
        <v>0</v>
      </c>
      <c r="E88" s="70"/>
      <c r="F88" s="8" t="s">
        <v>8</v>
      </c>
      <c r="G88" s="9"/>
      <c r="H88" s="18" t="s">
        <v>7</v>
      </c>
      <c r="I88" s="69">
        <f t="shared" si="4"/>
        <v>0</v>
      </c>
      <c r="J88" s="70"/>
      <c r="K88" s="8" t="s">
        <v>8</v>
      </c>
      <c r="M88" s="69">
        <f t="shared" si="5"/>
        <v>0</v>
      </c>
      <c r="N88" s="70"/>
      <c r="O88" s="8" t="s">
        <v>8</v>
      </c>
    </row>
    <row r="89" spans="1:15" ht="21.75" customHeight="1" x14ac:dyDescent="0.25">
      <c r="A89" s="10">
        <v>78</v>
      </c>
      <c r="B89" s="9"/>
      <c r="C89" s="18" t="s">
        <v>8</v>
      </c>
      <c r="D89" s="69">
        <f t="shared" si="3"/>
        <v>0</v>
      </c>
      <c r="E89" s="70"/>
      <c r="F89" s="8" t="s">
        <v>8</v>
      </c>
      <c r="G89" s="9"/>
      <c r="H89" s="18" t="s">
        <v>7</v>
      </c>
      <c r="I89" s="69">
        <f t="shared" si="4"/>
        <v>0</v>
      </c>
      <c r="J89" s="70"/>
      <c r="K89" s="8" t="s">
        <v>8</v>
      </c>
      <c r="M89" s="69">
        <f t="shared" si="5"/>
        <v>0</v>
      </c>
      <c r="N89" s="70"/>
      <c r="O89" s="8" t="s">
        <v>8</v>
      </c>
    </row>
    <row r="90" spans="1:15" ht="21.75" customHeight="1" x14ac:dyDescent="0.25">
      <c r="A90" s="10">
        <v>79</v>
      </c>
      <c r="B90" s="9"/>
      <c r="C90" s="18" t="s">
        <v>8</v>
      </c>
      <c r="D90" s="69">
        <f t="shared" si="3"/>
        <v>0</v>
      </c>
      <c r="E90" s="70"/>
      <c r="F90" s="8" t="s">
        <v>8</v>
      </c>
      <c r="G90" s="9"/>
      <c r="H90" s="18" t="s">
        <v>7</v>
      </c>
      <c r="I90" s="69">
        <f t="shared" si="4"/>
        <v>0</v>
      </c>
      <c r="J90" s="70"/>
      <c r="K90" s="8" t="s">
        <v>8</v>
      </c>
      <c r="M90" s="69">
        <f t="shared" si="5"/>
        <v>0</v>
      </c>
      <c r="N90" s="70"/>
      <c r="O90" s="8" t="s">
        <v>8</v>
      </c>
    </row>
    <row r="91" spans="1:15" ht="21.75" customHeight="1" x14ac:dyDescent="0.25">
      <c r="A91" s="10">
        <v>80</v>
      </c>
      <c r="B91" s="9"/>
      <c r="C91" s="18" t="s">
        <v>8</v>
      </c>
      <c r="D91" s="69">
        <f t="shared" si="3"/>
        <v>0</v>
      </c>
      <c r="E91" s="70"/>
      <c r="F91" s="8" t="s">
        <v>8</v>
      </c>
      <c r="G91" s="9"/>
      <c r="H91" s="18" t="s">
        <v>7</v>
      </c>
      <c r="I91" s="69">
        <f t="shared" si="4"/>
        <v>0</v>
      </c>
      <c r="J91" s="70"/>
      <c r="K91" s="8" t="s">
        <v>8</v>
      </c>
      <c r="M91" s="69">
        <f t="shared" si="5"/>
        <v>0</v>
      </c>
      <c r="N91" s="70"/>
      <c r="O91" s="8" t="s">
        <v>8</v>
      </c>
    </row>
    <row r="92" spans="1:15" ht="21.75" customHeight="1" x14ac:dyDescent="0.25">
      <c r="A92" s="10">
        <v>81</v>
      </c>
      <c r="B92" s="9"/>
      <c r="C92" s="18" t="s">
        <v>8</v>
      </c>
      <c r="D92" s="69">
        <f t="shared" si="3"/>
        <v>0</v>
      </c>
      <c r="E92" s="70"/>
      <c r="F92" s="8" t="s">
        <v>8</v>
      </c>
      <c r="G92" s="9"/>
      <c r="H92" s="18" t="s">
        <v>7</v>
      </c>
      <c r="I92" s="69">
        <f t="shared" si="4"/>
        <v>0</v>
      </c>
      <c r="J92" s="70"/>
      <c r="K92" s="8" t="s">
        <v>8</v>
      </c>
      <c r="M92" s="69">
        <f t="shared" si="5"/>
        <v>0</v>
      </c>
      <c r="N92" s="70"/>
      <c r="O92" s="8" t="s">
        <v>8</v>
      </c>
    </row>
    <row r="93" spans="1:15" ht="21.75" customHeight="1" x14ac:dyDescent="0.25">
      <c r="A93" s="10">
        <v>82</v>
      </c>
      <c r="B93" s="9"/>
      <c r="C93" s="18" t="s">
        <v>8</v>
      </c>
      <c r="D93" s="69">
        <f t="shared" si="3"/>
        <v>0</v>
      </c>
      <c r="E93" s="70"/>
      <c r="F93" s="8" t="s">
        <v>8</v>
      </c>
      <c r="G93" s="9"/>
      <c r="H93" s="18" t="s">
        <v>7</v>
      </c>
      <c r="I93" s="69">
        <f t="shared" si="4"/>
        <v>0</v>
      </c>
      <c r="J93" s="70"/>
      <c r="K93" s="8" t="s">
        <v>8</v>
      </c>
      <c r="M93" s="69">
        <f t="shared" si="5"/>
        <v>0</v>
      </c>
      <c r="N93" s="70"/>
      <c r="O93" s="8" t="s">
        <v>8</v>
      </c>
    </row>
    <row r="94" spans="1:15" ht="21.75" customHeight="1" x14ac:dyDescent="0.25">
      <c r="A94" s="10">
        <v>83</v>
      </c>
      <c r="B94" s="9"/>
      <c r="C94" s="18" t="s">
        <v>8</v>
      </c>
      <c r="D94" s="69">
        <f t="shared" si="3"/>
        <v>0</v>
      </c>
      <c r="E94" s="70"/>
      <c r="F94" s="8" t="s">
        <v>8</v>
      </c>
      <c r="G94" s="9"/>
      <c r="H94" s="18" t="s">
        <v>7</v>
      </c>
      <c r="I94" s="69">
        <f t="shared" si="4"/>
        <v>0</v>
      </c>
      <c r="J94" s="70"/>
      <c r="K94" s="8" t="s">
        <v>8</v>
      </c>
      <c r="M94" s="69">
        <f t="shared" si="5"/>
        <v>0</v>
      </c>
      <c r="N94" s="70"/>
      <c r="O94" s="8" t="s">
        <v>8</v>
      </c>
    </row>
    <row r="95" spans="1:15" ht="21.75" customHeight="1" x14ac:dyDescent="0.25">
      <c r="A95" s="10">
        <v>84</v>
      </c>
      <c r="B95" s="9"/>
      <c r="C95" s="18" t="s">
        <v>8</v>
      </c>
      <c r="D95" s="69">
        <f t="shared" si="3"/>
        <v>0</v>
      </c>
      <c r="E95" s="70"/>
      <c r="F95" s="8" t="s">
        <v>8</v>
      </c>
      <c r="G95" s="9"/>
      <c r="H95" s="18" t="s">
        <v>7</v>
      </c>
      <c r="I95" s="69">
        <f t="shared" si="4"/>
        <v>0</v>
      </c>
      <c r="J95" s="70"/>
      <c r="K95" s="8" t="s">
        <v>8</v>
      </c>
      <c r="M95" s="69">
        <f t="shared" si="5"/>
        <v>0</v>
      </c>
      <c r="N95" s="70"/>
      <c r="O95" s="8" t="s">
        <v>8</v>
      </c>
    </row>
    <row r="96" spans="1:15" ht="21.75" customHeight="1" x14ac:dyDescent="0.25">
      <c r="A96" s="10">
        <v>85</v>
      </c>
      <c r="B96" s="9"/>
      <c r="C96" s="18" t="s">
        <v>8</v>
      </c>
      <c r="D96" s="69">
        <f t="shared" si="3"/>
        <v>0</v>
      </c>
      <c r="E96" s="70"/>
      <c r="F96" s="8" t="s">
        <v>8</v>
      </c>
      <c r="G96" s="9"/>
      <c r="H96" s="18" t="s">
        <v>7</v>
      </c>
      <c r="I96" s="69">
        <f t="shared" si="4"/>
        <v>0</v>
      </c>
      <c r="J96" s="70"/>
      <c r="K96" s="8" t="s">
        <v>8</v>
      </c>
      <c r="M96" s="69">
        <f t="shared" si="5"/>
        <v>0</v>
      </c>
      <c r="N96" s="70"/>
      <c r="O96" s="8" t="s">
        <v>8</v>
      </c>
    </row>
    <row r="97" spans="1:15" ht="21.75" customHeight="1" x14ac:dyDescent="0.25">
      <c r="A97" s="10">
        <v>86</v>
      </c>
      <c r="B97" s="9"/>
      <c r="C97" s="18" t="s">
        <v>8</v>
      </c>
      <c r="D97" s="69">
        <f t="shared" si="3"/>
        <v>0</v>
      </c>
      <c r="E97" s="70"/>
      <c r="F97" s="8" t="s">
        <v>8</v>
      </c>
      <c r="G97" s="9"/>
      <c r="H97" s="18" t="s">
        <v>7</v>
      </c>
      <c r="I97" s="69">
        <f t="shared" si="4"/>
        <v>0</v>
      </c>
      <c r="J97" s="70"/>
      <c r="K97" s="8" t="s">
        <v>8</v>
      </c>
      <c r="M97" s="69">
        <f t="shared" si="5"/>
        <v>0</v>
      </c>
      <c r="N97" s="70"/>
      <c r="O97" s="8" t="s">
        <v>8</v>
      </c>
    </row>
    <row r="98" spans="1:15" ht="21.75" customHeight="1" x14ac:dyDescent="0.25">
      <c r="A98" s="10">
        <v>87</v>
      </c>
      <c r="B98" s="9"/>
      <c r="C98" s="18" t="s">
        <v>8</v>
      </c>
      <c r="D98" s="69">
        <f t="shared" si="3"/>
        <v>0</v>
      </c>
      <c r="E98" s="70"/>
      <c r="F98" s="8" t="s">
        <v>8</v>
      </c>
      <c r="G98" s="9"/>
      <c r="H98" s="18" t="s">
        <v>7</v>
      </c>
      <c r="I98" s="69">
        <f t="shared" si="4"/>
        <v>0</v>
      </c>
      <c r="J98" s="70"/>
      <c r="K98" s="8" t="s">
        <v>8</v>
      </c>
      <c r="M98" s="69">
        <f t="shared" si="5"/>
        <v>0</v>
      </c>
      <c r="N98" s="70"/>
      <c r="O98" s="8" t="s">
        <v>8</v>
      </c>
    </row>
    <row r="99" spans="1:15" ht="21.75" customHeight="1" x14ac:dyDescent="0.25">
      <c r="A99" s="10">
        <v>88</v>
      </c>
      <c r="B99" s="9"/>
      <c r="C99" s="18" t="s">
        <v>8</v>
      </c>
      <c r="D99" s="69">
        <f t="shared" si="3"/>
        <v>0</v>
      </c>
      <c r="E99" s="70"/>
      <c r="F99" s="8" t="s">
        <v>8</v>
      </c>
      <c r="G99" s="9"/>
      <c r="H99" s="18" t="s">
        <v>7</v>
      </c>
      <c r="I99" s="69">
        <f t="shared" si="4"/>
        <v>0</v>
      </c>
      <c r="J99" s="70"/>
      <c r="K99" s="8" t="s">
        <v>8</v>
      </c>
      <c r="M99" s="69">
        <f t="shared" si="5"/>
        <v>0</v>
      </c>
      <c r="N99" s="70"/>
      <c r="O99" s="8" t="s">
        <v>8</v>
      </c>
    </row>
    <row r="100" spans="1:15" ht="21.75" customHeight="1" x14ac:dyDescent="0.25">
      <c r="A100" s="10">
        <v>89</v>
      </c>
      <c r="B100" s="9"/>
      <c r="C100" s="18" t="s">
        <v>8</v>
      </c>
      <c r="D100" s="69">
        <f t="shared" si="3"/>
        <v>0</v>
      </c>
      <c r="E100" s="70"/>
      <c r="F100" s="8" t="s">
        <v>8</v>
      </c>
      <c r="G100" s="9"/>
      <c r="H100" s="18" t="s">
        <v>7</v>
      </c>
      <c r="I100" s="69">
        <f t="shared" si="4"/>
        <v>0</v>
      </c>
      <c r="J100" s="70"/>
      <c r="K100" s="8" t="s">
        <v>8</v>
      </c>
      <c r="M100" s="69">
        <f t="shared" si="5"/>
        <v>0</v>
      </c>
      <c r="N100" s="70"/>
      <c r="O100" s="8" t="s">
        <v>8</v>
      </c>
    </row>
    <row r="101" spans="1:15" ht="21.75" customHeight="1" x14ac:dyDescent="0.25">
      <c r="A101" s="10">
        <v>90</v>
      </c>
      <c r="B101" s="9"/>
      <c r="C101" s="18" t="s">
        <v>8</v>
      </c>
      <c r="D101" s="69">
        <f t="shared" si="3"/>
        <v>0</v>
      </c>
      <c r="E101" s="70"/>
      <c r="F101" s="8" t="s">
        <v>8</v>
      </c>
      <c r="G101" s="9"/>
      <c r="H101" s="18" t="s">
        <v>7</v>
      </c>
      <c r="I101" s="69">
        <f t="shared" si="4"/>
        <v>0</v>
      </c>
      <c r="J101" s="70"/>
      <c r="K101" s="8" t="s">
        <v>8</v>
      </c>
      <c r="M101" s="69">
        <f t="shared" si="5"/>
        <v>0</v>
      </c>
      <c r="N101" s="70"/>
      <c r="O101" s="8" t="s">
        <v>8</v>
      </c>
    </row>
    <row r="102" spans="1:15" ht="21.75" customHeight="1" x14ac:dyDescent="0.25">
      <c r="A102" s="10">
        <v>91</v>
      </c>
      <c r="B102" s="9"/>
      <c r="C102" s="18" t="s">
        <v>8</v>
      </c>
      <c r="D102" s="69">
        <f t="shared" si="3"/>
        <v>0</v>
      </c>
      <c r="E102" s="70"/>
      <c r="F102" s="8" t="s">
        <v>8</v>
      </c>
      <c r="G102" s="9"/>
      <c r="H102" s="18" t="s">
        <v>7</v>
      </c>
      <c r="I102" s="69">
        <f t="shared" si="4"/>
        <v>0</v>
      </c>
      <c r="J102" s="70"/>
      <c r="K102" s="8" t="s">
        <v>8</v>
      </c>
      <c r="M102" s="69">
        <f t="shared" si="5"/>
        <v>0</v>
      </c>
      <c r="N102" s="70"/>
      <c r="O102" s="8" t="s">
        <v>8</v>
      </c>
    </row>
    <row r="103" spans="1:15" ht="21.75" customHeight="1" x14ac:dyDescent="0.25">
      <c r="A103" s="10">
        <v>92</v>
      </c>
      <c r="B103" s="9"/>
      <c r="C103" s="18" t="s">
        <v>8</v>
      </c>
      <c r="D103" s="69">
        <f t="shared" si="3"/>
        <v>0</v>
      </c>
      <c r="E103" s="70"/>
      <c r="F103" s="8" t="s">
        <v>8</v>
      </c>
      <c r="G103" s="9"/>
      <c r="H103" s="18" t="s">
        <v>7</v>
      </c>
      <c r="I103" s="69">
        <f t="shared" si="4"/>
        <v>0</v>
      </c>
      <c r="J103" s="70"/>
      <c r="K103" s="8" t="s">
        <v>8</v>
      </c>
      <c r="M103" s="69">
        <f t="shared" si="5"/>
        <v>0</v>
      </c>
      <c r="N103" s="70"/>
      <c r="O103" s="8" t="s">
        <v>8</v>
      </c>
    </row>
    <row r="104" spans="1:15" ht="21.75" customHeight="1" x14ac:dyDescent="0.25">
      <c r="A104" s="10">
        <v>93</v>
      </c>
      <c r="B104" s="9"/>
      <c r="C104" s="18" t="s">
        <v>8</v>
      </c>
      <c r="D104" s="69">
        <f t="shared" si="3"/>
        <v>0</v>
      </c>
      <c r="E104" s="70"/>
      <c r="F104" s="8" t="s">
        <v>8</v>
      </c>
      <c r="G104" s="9"/>
      <c r="H104" s="18" t="s">
        <v>7</v>
      </c>
      <c r="I104" s="69">
        <f t="shared" si="4"/>
        <v>0</v>
      </c>
      <c r="J104" s="70"/>
      <c r="K104" s="8" t="s">
        <v>8</v>
      </c>
      <c r="M104" s="69">
        <f t="shared" si="5"/>
        <v>0</v>
      </c>
      <c r="N104" s="70"/>
      <c r="O104" s="8" t="s">
        <v>8</v>
      </c>
    </row>
    <row r="105" spans="1:15" ht="21.75" customHeight="1" x14ac:dyDescent="0.25">
      <c r="A105" s="10">
        <v>94</v>
      </c>
      <c r="B105" s="9"/>
      <c r="C105" s="18" t="s">
        <v>8</v>
      </c>
      <c r="D105" s="69">
        <f t="shared" si="3"/>
        <v>0</v>
      </c>
      <c r="E105" s="70"/>
      <c r="F105" s="8" t="s">
        <v>8</v>
      </c>
      <c r="G105" s="9"/>
      <c r="H105" s="18" t="s">
        <v>7</v>
      </c>
      <c r="I105" s="69">
        <f t="shared" si="4"/>
        <v>0</v>
      </c>
      <c r="J105" s="70"/>
      <c r="K105" s="8" t="s">
        <v>8</v>
      </c>
      <c r="M105" s="69">
        <f t="shared" si="5"/>
        <v>0</v>
      </c>
      <c r="N105" s="70"/>
      <c r="O105" s="8" t="s">
        <v>8</v>
      </c>
    </row>
    <row r="106" spans="1:15" ht="21.75" customHeight="1" x14ac:dyDescent="0.25">
      <c r="A106" s="10">
        <v>95</v>
      </c>
      <c r="B106" s="9"/>
      <c r="C106" s="18" t="s">
        <v>8</v>
      </c>
      <c r="D106" s="69">
        <f t="shared" si="3"/>
        <v>0</v>
      </c>
      <c r="E106" s="70"/>
      <c r="F106" s="8" t="s">
        <v>8</v>
      </c>
      <c r="G106" s="9"/>
      <c r="H106" s="18" t="s">
        <v>7</v>
      </c>
      <c r="I106" s="69">
        <f t="shared" si="4"/>
        <v>0</v>
      </c>
      <c r="J106" s="70"/>
      <c r="K106" s="8" t="s">
        <v>8</v>
      </c>
      <c r="M106" s="69">
        <f t="shared" si="5"/>
        <v>0</v>
      </c>
      <c r="N106" s="70"/>
      <c r="O106" s="8" t="s">
        <v>8</v>
      </c>
    </row>
    <row r="107" spans="1:15" ht="21.75" customHeight="1" x14ac:dyDescent="0.25">
      <c r="A107" s="10">
        <v>96</v>
      </c>
      <c r="B107" s="9"/>
      <c r="C107" s="18" t="s">
        <v>8</v>
      </c>
      <c r="D107" s="69">
        <f t="shared" si="3"/>
        <v>0</v>
      </c>
      <c r="E107" s="70"/>
      <c r="F107" s="8" t="s">
        <v>8</v>
      </c>
      <c r="G107" s="9"/>
      <c r="H107" s="18" t="s">
        <v>7</v>
      </c>
      <c r="I107" s="69">
        <f t="shared" si="4"/>
        <v>0</v>
      </c>
      <c r="J107" s="70"/>
      <c r="K107" s="8" t="s">
        <v>8</v>
      </c>
      <c r="M107" s="69">
        <f t="shared" si="5"/>
        <v>0</v>
      </c>
      <c r="N107" s="70"/>
      <c r="O107" s="8" t="s">
        <v>8</v>
      </c>
    </row>
    <row r="108" spans="1:15" ht="21.75" customHeight="1" x14ac:dyDescent="0.25">
      <c r="A108" s="10">
        <v>97</v>
      </c>
      <c r="B108" s="9"/>
      <c r="C108" s="18" t="s">
        <v>8</v>
      </c>
      <c r="D108" s="69">
        <f t="shared" si="3"/>
        <v>0</v>
      </c>
      <c r="E108" s="70"/>
      <c r="F108" s="8" t="s">
        <v>8</v>
      </c>
      <c r="G108" s="9"/>
      <c r="H108" s="18" t="s">
        <v>7</v>
      </c>
      <c r="I108" s="69">
        <f t="shared" si="4"/>
        <v>0</v>
      </c>
      <c r="J108" s="70"/>
      <c r="K108" s="8" t="s">
        <v>8</v>
      </c>
      <c r="M108" s="69">
        <f t="shared" si="5"/>
        <v>0</v>
      </c>
      <c r="N108" s="70"/>
      <c r="O108" s="8" t="s">
        <v>8</v>
      </c>
    </row>
    <row r="109" spans="1:15" ht="21.75" customHeight="1" x14ac:dyDescent="0.25">
      <c r="A109" s="10">
        <v>98</v>
      </c>
      <c r="B109" s="9"/>
      <c r="C109" s="18" t="s">
        <v>8</v>
      </c>
      <c r="D109" s="69">
        <f t="shared" si="3"/>
        <v>0</v>
      </c>
      <c r="E109" s="70"/>
      <c r="F109" s="8" t="s">
        <v>8</v>
      </c>
      <c r="G109" s="9"/>
      <c r="H109" s="18" t="s">
        <v>7</v>
      </c>
      <c r="I109" s="69">
        <f t="shared" si="4"/>
        <v>0</v>
      </c>
      <c r="J109" s="70"/>
      <c r="K109" s="8" t="s">
        <v>8</v>
      </c>
      <c r="M109" s="69">
        <f t="shared" si="5"/>
        <v>0</v>
      </c>
      <c r="N109" s="70"/>
      <c r="O109" s="8" t="s">
        <v>8</v>
      </c>
    </row>
    <row r="110" spans="1:15" ht="21.75" customHeight="1" x14ac:dyDescent="0.25">
      <c r="A110" s="10">
        <v>99</v>
      </c>
      <c r="B110" s="9"/>
      <c r="C110" s="18" t="s">
        <v>8</v>
      </c>
      <c r="D110" s="69">
        <f t="shared" si="3"/>
        <v>0</v>
      </c>
      <c r="E110" s="70"/>
      <c r="F110" s="8" t="s">
        <v>8</v>
      </c>
      <c r="G110" s="9"/>
      <c r="H110" s="18" t="s">
        <v>7</v>
      </c>
      <c r="I110" s="69">
        <f t="shared" si="4"/>
        <v>0</v>
      </c>
      <c r="J110" s="70"/>
      <c r="K110" s="8" t="s">
        <v>8</v>
      </c>
      <c r="M110" s="69">
        <f t="shared" si="5"/>
        <v>0</v>
      </c>
      <c r="N110" s="70"/>
      <c r="O110" s="8" t="s">
        <v>8</v>
      </c>
    </row>
    <row r="111" spans="1:15" ht="21.75" customHeight="1" x14ac:dyDescent="0.25">
      <c r="A111" s="10">
        <v>100</v>
      </c>
      <c r="B111" s="9"/>
      <c r="C111" s="18" t="s">
        <v>8</v>
      </c>
      <c r="D111" s="69">
        <f t="shared" si="3"/>
        <v>0</v>
      </c>
      <c r="E111" s="70"/>
      <c r="F111" s="8" t="s">
        <v>8</v>
      </c>
      <c r="G111" s="9"/>
      <c r="H111" s="18" t="s">
        <v>7</v>
      </c>
      <c r="I111" s="69">
        <f t="shared" si="4"/>
        <v>0</v>
      </c>
      <c r="J111" s="70"/>
      <c r="K111" s="8" t="s">
        <v>8</v>
      </c>
      <c r="M111" s="69">
        <f t="shared" si="5"/>
        <v>0</v>
      </c>
      <c r="N111" s="70"/>
      <c r="O111" s="8" t="s">
        <v>8</v>
      </c>
    </row>
    <row r="112" spans="1:15" ht="21.75" customHeight="1" x14ac:dyDescent="0.25">
      <c r="A112" s="10">
        <v>101</v>
      </c>
      <c r="B112" s="9"/>
      <c r="C112" s="18" t="s">
        <v>8</v>
      </c>
      <c r="D112" s="69">
        <f t="shared" si="3"/>
        <v>0</v>
      </c>
      <c r="E112" s="70"/>
      <c r="F112" s="8" t="s">
        <v>8</v>
      </c>
      <c r="G112" s="9"/>
      <c r="H112" s="18" t="s">
        <v>7</v>
      </c>
      <c r="I112" s="69">
        <f t="shared" si="4"/>
        <v>0</v>
      </c>
      <c r="J112" s="70"/>
      <c r="K112" s="8" t="s">
        <v>8</v>
      </c>
      <c r="M112" s="69">
        <f t="shared" si="5"/>
        <v>0</v>
      </c>
      <c r="N112" s="70"/>
      <c r="O112" s="8" t="s">
        <v>8</v>
      </c>
    </row>
    <row r="113" spans="1:15" ht="21.75" customHeight="1" x14ac:dyDescent="0.25">
      <c r="A113" s="10">
        <v>102</v>
      </c>
      <c r="B113" s="9"/>
      <c r="C113" s="18" t="s">
        <v>8</v>
      </c>
      <c r="D113" s="69">
        <f t="shared" si="3"/>
        <v>0</v>
      </c>
      <c r="E113" s="70"/>
      <c r="F113" s="8" t="s">
        <v>8</v>
      </c>
      <c r="G113" s="9"/>
      <c r="H113" s="18" t="s">
        <v>7</v>
      </c>
      <c r="I113" s="69">
        <f t="shared" si="4"/>
        <v>0</v>
      </c>
      <c r="J113" s="70"/>
      <c r="K113" s="8" t="s">
        <v>8</v>
      </c>
      <c r="M113" s="69">
        <f t="shared" si="5"/>
        <v>0</v>
      </c>
      <c r="N113" s="70"/>
      <c r="O113" s="8" t="s">
        <v>8</v>
      </c>
    </row>
    <row r="114" spans="1:15" ht="21.75" customHeight="1" x14ac:dyDescent="0.25">
      <c r="A114" s="10">
        <v>103</v>
      </c>
      <c r="B114" s="9"/>
      <c r="C114" s="18" t="s">
        <v>8</v>
      </c>
      <c r="D114" s="69">
        <f t="shared" si="3"/>
        <v>0</v>
      </c>
      <c r="E114" s="70"/>
      <c r="F114" s="8" t="s">
        <v>8</v>
      </c>
      <c r="G114" s="9"/>
      <c r="H114" s="18" t="s">
        <v>7</v>
      </c>
      <c r="I114" s="69">
        <f t="shared" si="4"/>
        <v>0</v>
      </c>
      <c r="J114" s="70"/>
      <c r="K114" s="8" t="s">
        <v>8</v>
      </c>
      <c r="M114" s="69">
        <f t="shared" si="5"/>
        <v>0</v>
      </c>
      <c r="N114" s="70"/>
      <c r="O114" s="8" t="s">
        <v>8</v>
      </c>
    </row>
    <row r="115" spans="1:15" ht="21.75" customHeight="1" x14ac:dyDescent="0.25">
      <c r="A115" s="10">
        <v>104</v>
      </c>
      <c r="B115" s="9"/>
      <c r="C115" s="18" t="s">
        <v>8</v>
      </c>
      <c r="D115" s="69">
        <f t="shared" si="3"/>
        <v>0</v>
      </c>
      <c r="E115" s="70"/>
      <c r="F115" s="8" t="s">
        <v>8</v>
      </c>
      <c r="G115" s="9"/>
      <c r="H115" s="18" t="s">
        <v>7</v>
      </c>
      <c r="I115" s="69">
        <f t="shared" si="4"/>
        <v>0</v>
      </c>
      <c r="J115" s="70"/>
      <c r="K115" s="8" t="s">
        <v>8</v>
      </c>
      <c r="M115" s="69">
        <f t="shared" si="5"/>
        <v>0</v>
      </c>
      <c r="N115" s="70"/>
      <c r="O115" s="8" t="s">
        <v>8</v>
      </c>
    </row>
    <row r="116" spans="1:15" ht="21.75" customHeight="1" x14ac:dyDescent="0.25">
      <c r="A116" s="10">
        <v>105</v>
      </c>
      <c r="B116" s="9"/>
      <c r="C116" s="18" t="s">
        <v>8</v>
      </c>
      <c r="D116" s="69">
        <f t="shared" si="3"/>
        <v>0</v>
      </c>
      <c r="E116" s="70"/>
      <c r="F116" s="8" t="s">
        <v>8</v>
      </c>
      <c r="G116" s="9"/>
      <c r="H116" s="18" t="s">
        <v>7</v>
      </c>
      <c r="I116" s="69">
        <f t="shared" si="4"/>
        <v>0</v>
      </c>
      <c r="J116" s="70"/>
      <c r="K116" s="8" t="s">
        <v>8</v>
      </c>
      <c r="M116" s="69">
        <f t="shared" si="5"/>
        <v>0</v>
      </c>
      <c r="N116" s="70"/>
      <c r="O116" s="8" t="s">
        <v>8</v>
      </c>
    </row>
    <row r="117" spans="1:15" ht="21.75" customHeight="1" x14ac:dyDescent="0.25">
      <c r="A117" s="10">
        <v>106</v>
      </c>
      <c r="B117" s="9"/>
      <c r="C117" s="18" t="s">
        <v>8</v>
      </c>
      <c r="D117" s="69">
        <f t="shared" si="3"/>
        <v>0</v>
      </c>
      <c r="E117" s="70"/>
      <c r="F117" s="8" t="s">
        <v>8</v>
      </c>
      <c r="G117" s="9"/>
      <c r="H117" s="18" t="s">
        <v>7</v>
      </c>
      <c r="I117" s="69">
        <f t="shared" si="4"/>
        <v>0</v>
      </c>
      <c r="J117" s="70"/>
      <c r="K117" s="8" t="s">
        <v>8</v>
      </c>
      <c r="M117" s="69">
        <f t="shared" si="5"/>
        <v>0</v>
      </c>
      <c r="N117" s="70"/>
      <c r="O117" s="8" t="s">
        <v>8</v>
      </c>
    </row>
    <row r="118" spans="1:15" ht="21.75" customHeight="1" x14ac:dyDescent="0.25">
      <c r="A118" s="10">
        <v>107</v>
      </c>
      <c r="B118" s="9"/>
      <c r="C118" s="18" t="s">
        <v>8</v>
      </c>
      <c r="D118" s="69">
        <f t="shared" si="3"/>
        <v>0</v>
      </c>
      <c r="E118" s="70"/>
      <c r="F118" s="8" t="s">
        <v>8</v>
      </c>
      <c r="G118" s="9"/>
      <c r="H118" s="18" t="s">
        <v>7</v>
      </c>
      <c r="I118" s="69">
        <f t="shared" si="4"/>
        <v>0</v>
      </c>
      <c r="J118" s="70"/>
      <c r="K118" s="8" t="s">
        <v>8</v>
      </c>
      <c r="M118" s="69">
        <f t="shared" si="5"/>
        <v>0</v>
      </c>
      <c r="N118" s="70"/>
      <c r="O118" s="8" t="s">
        <v>8</v>
      </c>
    </row>
    <row r="119" spans="1:15" ht="21.75" customHeight="1" x14ac:dyDescent="0.25">
      <c r="A119" s="10">
        <v>108</v>
      </c>
      <c r="B119" s="9"/>
      <c r="C119" s="18" t="s">
        <v>8</v>
      </c>
      <c r="D119" s="69">
        <f t="shared" si="3"/>
        <v>0</v>
      </c>
      <c r="E119" s="70"/>
      <c r="F119" s="8" t="s">
        <v>8</v>
      </c>
      <c r="G119" s="9"/>
      <c r="H119" s="18" t="s">
        <v>7</v>
      </c>
      <c r="I119" s="69">
        <f t="shared" si="4"/>
        <v>0</v>
      </c>
      <c r="J119" s="70"/>
      <c r="K119" s="8" t="s">
        <v>8</v>
      </c>
      <c r="M119" s="69">
        <f t="shared" si="5"/>
        <v>0</v>
      </c>
      <c r="N119" s="70"/>
      <c r="O119" s="8" t="s">
        <v>8</v>
      </c>
    </row>
    <row r="120" spans="1:15" ht="21.75" customHeight="1" x14ac:dyDescent="0.25">
      <c r="A120" s="10">
        <v>109</v>
      </c>
      <c r="B120" s="9"/>
      <c r="C120" s="18" t="s">
        <v>8</v>
      </c>
      <c r="D120" s="69">
        <f t="shared" si="3"/>
        <v>0</v>
      </c>
      <c r="E120" s="70"/>
      <c r="F120" s="8" t="s">
        <v>8</v>
      </c>
      <c r="G120" s="9"/>
      <c r="H120" s="18" t="s">
        <v>7</v>
      </c>
      <c r="I120" s="69">
        <f t="shared" si="4"/>
        <v>0</v>
      </c>
      <c r="J120" s="70"/>
      <c r="K120" s="8" t="s">
        <v>8</v>
      </c>
      <c r="M120" s="69">
        <f t="shared" si="5"/>
        <v>0</v>
      </c>
      <c r="N120" s="70"/>
      <c r="O120" s="8" t="s">
        <v>8</v>
      </c>
    </row>
    <row r="121" spans="1:15" ht="21.75" customHeight="1" x14ac:dyDescent="0.25">
      <c r="A121" s="10">
        <v>110</v>
      </c>
      <c r="B121" s="9"/>
      <c r="C121" s="18" t="s">
        <v>8</v>
      </c>
      <c r="D121" s="69">
        <f t="shared" si="3"/>
        <v>0</v>
      </c>
      <c r="E121" s="70"/>
      <c r="F121" s="8" t="s">
        <v>8</v>
      </c>
      <c r="G121" s="9"/>
      <c r="H121" s="18" t="s">
        <v>7</v>
      </c>
      <c r="I121" s="69">
        <f t="shared" si="4"/>
        <v>0</v>
      </c>
      <c r="J121" s="70"/>
      <c r="K121" s="8" t="s">
        <v>8</v>
      </c>
      <c r="M121" s="69">
        <f t="shared" si="5"/>
        <v>0</v>
      </c>
      <c r="N121" s="70"/>
      <c r="O121" s="8" t="s">
        <v>8</v>
      </c>
    </row>
    <row r="122" spans="1:15" ht="21.75" customHeight="1" x14ac:dyDescent="0.25">
      <c r="A122" s="10">
        <v>111</v>
      </c>
      <c r="B122" s="9"/>
      <c r="C122" s="18" t="s">
        <v>8</v>
      </c>
      <c r="D122" s="69">
        <f t="shared" si="3"/>
        <v>0</v>
      </c>
      <c r="E122" s="70"/>
      <c r="F122" s="8" t="s">
        <v>8</v>
      </c>
      <c r="G122" s="9"/>
      <c r="H122" s="18" t="s">
        <v>7</v>
      </c>
      <c r="I122" s="69">
        <f t="shared" si="4"/>
        <v>0</v>
      </c>
      <c r="J122" s="70"/>
      <c r="K122" s="8" t="s">
        <v>8</v>
      </c>
      <c r="M122" s="69">
        <f t="shared" si="5"/>
        <v>0</v>
      </c>
      <c r="N122" s="70"/>
      <c r="O122" s="8" t="s">
        <v>8</v>
      </c>
    </row>
    <row r="123" spans="1:15" ht="21.75" customHeight="1" x14ac:dyDescent="0.25">
      <c r="A123" s="10">
        <v>112</v>
      </c>
      <c r="B123" s="9"/>
      <c r="C123" s="18" t="s">
        <v>8</v>
      </c>
      <c r="D123" s="69">
        <f t="shared" si="3"/>
        <v>0</v>
      </c>
      <c r="E123" s="70"/>
      <c r="F123" s="8" t="s">
        <v>8</v>
      </c>
      <c r="G123" s="9"/>
      <c r="H123" s="18" t="s">
        <v>7</v>
      </c>
      <c r="I123" s="69">
        <f t="shared" si="4"/>
        <v>0</v>
      </c>
      <c r="J123" s="70"/>
      <c r="K123" s="8" t="s">
        <v>8</v>
      </c>
      <c r="M123" s="69">
        <f t="shared" si="5"/>
        <v>0</v>
      </c>
      <c r="N123" s="70"/>
      <c r="O123" s="8" t="s">
        <v>8</v>
      </c>
    </row>
    <row r="124" spans="1:15" ht="21.75" customHeight="1" x14ac:dyDescent="0.25">
      <c r="A124" s="10">
        <v>113</v>
      </c>
      <c r="B124" s="9"/>
      <c r="C124" s="18" t="s">
        <v>8</v>
      </c>
      <c r="D124" s="69">
        <f t="shared" si="3"/>
        <v>0</v>
      </c>
      <c r="E124" s="70"/>
      <c r="F124" s="8" t="s">
        <v>8</v>
      </c>
      <c r="G124" s="9"/>
      <c r="H124" s="18" t="s">
        <v>7</v>
      </c>
      <c r="I124" s="69">
        <f t="shared" si="4"/>
        <v>0</v>
      </c>
      <c r="J124" s="70"/>
      <c r="K124" s="8" t="s">
        <v>8</v>
      </c>
      <c r="M124" s="69">
        <f t="shared" si="5"/>
        <v>0</v>
      </c>
      <c r="N124" s="70"/>
      <c r="O124" s="8" t="s">
        <v>8</v>
      </c>
    </row>
    <row r="125" spans="1:15" ht="21.75" customHeight="1" x14ac:dyDescent="0.25">
      <c r="A125" s="10">
        <v>114</v>
      </c>
      <c r="B125" s="9"/>
      <c r="C125" s="18" t="s">
        <v>8</v>
      </c>
      <c r="D125" s="69">
        <f t="shared" si="3"/>
        <v>0</v>
      </c>
      <c r="E125" s="70"/>
      <c r="F125" s="8" t="s">
        <v>8</v>
      </c>
      <c r="G125" s="9"/>
      <c r="H125" s="18" t="s">
        <v>7</v>
      </c>
      <c r="I125" s="69">
        <f t="shared" si="4"/>
        <v>0</v>
      </c>
      <c r="J125" s="70"/>
      <c r="K125" s="8" t="s">
        <v>8</v>
      </c>
      <c r="M125" s="69">
        <f t="shared" si="5"/>
        <v>0</v>
      </c>
      <c r="N125" s="70"/>
      <c r="O125" s="8" t="s">
        <v>8</v>
      </c>
    </row>
    <row r="126" spans="1:15" ht="21.75" customHeight="1" x14ac:dyDescent="0.25">
      <c r="A126" s="10">
        <v>115</v>
      </c>
      <c r="B126" s="9"/>
      <c r="C126" s="18" t="s">
        <v>8</v>
      </c>
      <c r="D126" s="69">
        <f t="shared" si="3"/>
        <v>0</v>
      </c>
      <c r="E126" s="70"/>
      <c r="F126" s="8" t="s">
        <v>8</v>
      </c>
      <c r="G126" s="9"/>
      <c r="H126" s="18" t="s">
        <v>7</v>
      </c>
      <c r="I126" s="69">
        <f t="shared" si="4"/>
        <v>0</v>
      </c>
      <c r="J126" s="70"/>
      <c r="K126" s="8" t="s">
        <v>8</v>
      </c>
      <c r="M126" s="69">
        <f t="shared" si="5"/>
        <v>0</v>
      </c>
      <c r="N126" s="70"/>
      <c r="O126" s="8" t="s">
        <v>8</v>
      </c>
    </row>
    <row r="127" spans="1:15" ht="21.75" customHeight="1" x14ac:dyDescent="0.25">
      <c r="A127" s="10">
        <v>116</v>
      </c>
      <c r="B127" s="9"/>
      <c r="C127" s="18" t="s">
        <v>8</v>
      </c>
      <c r="D127" s="69">
        <f t="shared" si="3"/>
        <v>0</v>
      </c>
      <c r="E127" s="70"/>
      <c r="F127" s="8" t="s">
        <v>8</v>
      </c>
      <c r="G127" s="9"/>
      <c r="H127" s="18" t="s">
        <v>7</v>
      </c>
      <c r="I127" s="69">
        <f t="shared" si="4"/>
        <v>0</v>
      </c>
      <c r="J127" s="70"/>
      <c r="K127" s="8" t="s">
        <v>8</v>
      </c>
      <c r="M127" s="69">
        <f t="shared" si="5"/>
        <v>0</v>
      </c>
      <c r="N127" s="70"/>
      <c r="O127" s="8" t="s">
        <v>8</v>
      </c>
    </row>
    <row r="128" spans="1:15" ht="21.75" customHeight="1" x14ac:dyDescent="0.25">
      <c r="A128" s="10">
        <v>117</v>
      </c>
      <c r="B128" s="9"/>
      <c r="C128" s="18" t="s">
        <v>8</v>
      </c>
      <c r="D128" s="69">
        <f t="shared" si="3"/>
        <v>0</v>
      </c>
      <c r="E128" s="70"/>
      <c r="F128" s="8" t="s">
        <v>8</v>
      </c>
      <c r="G128" s="9"/>
      <c r="H128" s="18" t="s">
        <v>7</v>
      </c>
      <c r="I128" s="69">
        <f t="shared" si="4"/>
        <v>0</v>
      </c>
      <c r="J128" s="70"/>
      <c r="K128" s="8" t="s">
        <v>8</v>
      </c>
      <c r="M128" s="69">
        <f t="shared" si="5"/>
        <v>0</v>
      </c>
      <c r="N128" s="70"/>
      <c r="O128" s="8" t="s">
        <v>8</v>
      </c>
    </row>
    <row r="129" spans="1:15" ht="21.75" customHeight="1" x14ac:dyDescent="0.25">
      <c r="A129" s="10">
        <v>118</v>
      </c>
      <c r="B129" s="9"/>
      <c r="C129" s="18" t="s">
        <v>8</v>
      </c>
      <c r="D129" s="69">
        <f t="shared" si="3"/>
        <v>0</v>
      </c>
      <c r="E129" s="70"/>
      <c r="F129" s="8" t="s">
        <v>8</v>
      </c>
      <c r="G129" s="9"/>
      <c r="H129" s="18" t="s">
        <v>7</v>
      </c>
      <c r="I129" s="69">
        <f t="shared" si="4"/>
        <v>0</v>
      </c>
      <c r="J129" s="70"/>
      <c r="K129" s="8" t="s">
        <v>8</v>
      </c>
      <c r="M129" s="69">
        <f t="shared" si="5"/>
        <v>0</v>
      </c>
      <c r="N129" s="70"/>
      <c r="O129" s="8" t="s">
        <v>8</v>
      </c>
    </row>
    <row r="130" spans="1:15" ht="21.75" customHeight="1" x14ac:dyDescent="0.25">
      <c r="A130" s="10">
        <v>119</v>
      </c>
      <c r="B130" s="9"/>
      <c r="C130" s="18" t="s">
        <v>8</v>
      </c>
      <c r="D130" s="69">
        <f t="shared" si="3"/>
        <v>0</v>
      </c>
      <c r="E130" s="70"/>
      <c r="F130" s="8" t="s">
        <v>8</v>
      </c>
      <c r="G130" s="9"/>
      <c r="H130" s="18" t="s">
        <v>7</v>
      </c>
      <c r="I130" s="69">
        <f t="shared" si="4"/>
        <v>0</v>
      </c>
      <c r="J130" s="70"/>
      <c r="K130" s="8" t="s">
        <v>8</v>
      </c>
      <c r="M130" s="69">
        <f t="shared" si="5"/>
        <v>0</v>
      </c>
      <c r="N130" s="70"/>
      <c r="O130" s="8" t="s">
        <v>8</v>
      </c>
    </row>
    <row r="131" spans="1:15" ht="21.75" customHeight="1" x14ac:dyDescent="0.25">
      <c r="A131" s="10">
        <v>120</v>
      </c>
      <c r="B131" s="9"/>
      <c r="C131" s="18" t="s">
        <v>8</v>
      </c>
      <c r="D131" s="69">
        <f t="shared" si="3"/>
        <v>0</v>
      </c>
      <c r="E131" s="70"/>
      <c r="F131" s="8" t="s">
        <v>8</v>
      </c>
      <c r="G131" s="9"/>
      <c r="H131" s="18" t="s">
        <v>7</v>
      </c>
      <c r="I131" s="69">
        <f t="shared" si="4"/>
        <v>0</v>
      </c>
      <c r="J131" s="70"/>
      <c r="K131" s="8" t="s">
        <v>8</v>
      </c>
      <c r="M131" s="69">
        <f t="shared" si="5"/>
        <v>0</v>
      </c>
      <c r="N131" s="70"/>
      <c r="O131" s="8" t="s">
        <v>8</v>
      </c>
    </row>
    <row r="132" spans="1:15" ht="21.75" customHeight="1" x14ac:dyDescent="0.25">
      <c r="A132" s="10">
        <v>121</v>
      </c>
      <c r="B132" s="9"/>
      <c r="C132" s="18" t="s">
        <v>8</v>
      </c>
      <c r="D132" s="69">
        <f t="shared" si="3"/>
        <v>0</v>
      </c>
      <c r="E132" s="70"/>
      <c r="F132" s="8" t="s">
        <v>8</v>
      </c>
      <c r="G132" s="9"/>
      <c r="H132" s="18" t="s">
        <v>7</v>
      </c>
      <c r="I132" s="69">
        <f t="shared" si="4"/>
        <v>0</v>
      </c>
      <c r="J132" s="70"/>
      <c r="K132" s="8" t="s">
        <v>8</v>
      </c>
      <c r="M132" s="69">
        <f t="shared" si="5"/>
        <v>0</v>
      </c>
      <c r="N132" s="70"/>
      <c r="O132" s="8" t="s">
        <v>8</v>
      </c>
    </row>
    <row r="133" spans="1:15" ht="21.75" customHeight="1" x14ac:dyDescent="0.25">
      <c r="A133" s="10">
        <v>122</v>
      </c>
      <c r="B133" s="9"/>
      <c r="C133" s="18" t="s">
        <v>8</v>
      </c>
      <c r="D133" s="69">
        <f t="shared" si="3"/>
        <v>0</v>
      </c>
      <c r="E133" s="70"/>
      <c r="F133" s="8" t="s">
        <v>8</v>
      </c>
      <c r="G133" s="9"/>
      <c r="H133" s="18" t="s">
        <v>7</v>
      </c>
      <c r="I133" s="69">
        <f t="shared" si="4"/>
        <v>0</v>
      </c>
      <c r="J133" s="70"/>
      <c r="K133" s="8" t="s">
        <v>8</v>
      </c>
      <c r="M133" s="69">
        <f t="shared" si="5"/>
        <v>0</v>
      </c>
      <c r="N133" s="70"/>
      <c r="O133" s="8" t="s">
        <v>8</v>
      </c>
    </row>
    <row r="134" spans="1:15" ht="21.75" customHeight="1" x14ac:dyDescent="0.25">
      <c r="A134" s="10">
        <v>123</v>
      </c>
      <c r="B134" s="9"/>
      <c r="C134" s="18" t="s">
        <v>8</v>
      </c>
      <c r="D134" s="69">
        <f t="shared" si="3"/>
        <v>0</v>
      </c>
      <c r="E134" s="70"/>
      <c r="F134" s="8" t="s">
        <v>8</v>
      </c>
      <c r="G134" s="9"/>
      <c r="H134" s="18" t="s">
        <v>7</v>
      </c>
      <c r="I134" s="69">
        <f t="shared" si="4"/>
        <v>0</v>
      </c>
      <c r="J134" s="70"/>
      <c r="K134" s="8" t="s">
        <v>8</v>
      </c>
      <c r="M134" s="69">
        <f t="shared" si="5"/>
        <v>0</v>
      </c>
      <c r="N134" s="70"/>
      <c r="O134" s="8" t="s">
        <v>8</v>
      </c>
    </row>
    <row r="135" spans="1:15" ht="21.75" customHeight="1" x14ac:dyDescent="0.25">
      <c r="A135" s="10">
        <v>124</v>
      </c>
      <c r="B135" s="9"/>
      <c r="C135" s="18" t="s">
        <v>8</v>
      </c>
      <c r="D135" s="69">
        <f t="shared" si="3"/>
        <v>0</v>
      </c>
      <c r="E135" s="70"/>
      <c r="F135" s="8" t="s">
        <v>8</v>
      </c>
      <c r="G135" s="9"/>
      <c r="H135" s="18" t="s">
        <v>7</v>
      </c>
      <c r="I135" s="69">
        <f t="shared" si="4"/>
        <v>0</v>
      </c>
      <c r="J135" s="70"/>
      <c r="K135" s="8" t="s">
        <v>8</v>
      </c>
      <c r="M135" s="69">
        <f t="shared" si="5"/>
        <v>0</v>
      </c>
      <c r="N135" s="70"/>
      <c r="O135" s="8" t="s">
        <v>8</v>
      </c>
    </row>
    <row r="136" spans="1:15" ht="21.75" customHeight="1" x14ac:dyDescent="0.25">
      <c r="A136" s="10">
        <v>125</v>
      </c>
      <c r="B136" s="9"/>
      <c r="C136" s="18" t="s">
        <v>8</v>
      </c>
      <c r="D136" s="69">
        <f t="shared" si="3"/>
        <v>0</v>
      </c>
      <c r="E136" s="70"/>
      <c r="F136" s="8" t="s">
        <v>8</v>
      </c>
      <c r="G136" s="9"/>
      <c r="H136" s="18" t="s">
        <v>7</v>
      </c>
      <c r="I136" s="69">
        <f t="shared" si="4"/>
        <v>0</v>
      </c>
      <c r="J136" s="70"/>
      <c r="K136" s="8" t="s">
        <v>8</v>
      </c>
      <c r="M136" s="69">
        <f t="shared" si="5"/>
        <v>0</v>
      </c>
      <c r="N136" s="70"/>
      <c r="O136" s="8" t="s">
        <v>8</v>
      </c>
    </row>
    <row r="137" spans="1:15" ht="21.75" customHeight="1" x14ac:dyDescent="0.25">
      <c r="A137" s="10">
        <v>126</v>
      </c>
      <c r="B137" s="9"/>
      <c r="C137" s="18" t="s">
        <v>8</v>
      </c>
      <c r="D137" s="69">
        <f t="shared" si="3"/>
        <v>0</v>
      </c>
      <c r="E137" s="70"/>
      <c r="F137" s="8" t="s">
        <v>8</v>
      </c>
      <c r="G137" s="9"/>
      <c r="H137" s="18" t="s">
        <v>7</v>
      </c>
      <c r="I137" s="69">
        <f t="shared" si="4"/>
        <v>0</v>
      </c>
      <c r="J137" s="70"/>
      <c r="K137" s="8" t="s">
        <v>8</v>
      </c>
      <c r="M137" s="69">
        <f t="shared" si="5"/>
        <v>0</v>
      </c>
      <c r="N137" s="70"/>
      <c r="O137" s="8" t="s">
        <v>8</v>
      </c>
    </row>
    <row r="138" spans="1:15" ht="21.75" customHeight="1" x14ac:dyDescent="0.25">
      <c r="A138" s="10">
        <v>127</v>
      </c>
      <c r="B138" s="9"/>
      <c r="C138" s="18" t="s">
        <v>8</v>
      </c>
      <c r="D138" s="69">
        <f t="shared" si="3"/>
        <v>0</v>
      </c>
      <c r="E138" s="70"/>
      <c r="F138" s="8" t="s">
        <v>8</v>
      </c>
      <c r="G138" s="9"/>
      <c r="H138" s="18" t="s">
        <v>7</v>
      </c>
      <c r="I138" s="69">
        <f t="shared" si="4"/>
        <v>0</v>
      </c>
      <c r="J138" s="70"/>
      <c r="K138" s="8" t="s">
        <v>8</v>
      </c>
      <c r="M138" s="69">
        <f t="shared" si="5"/>
        <v>0</v>
      </c>
      <c r="N138" s="70"/>
      <c r="O138" s="8" t="s">
        <v>8</v>
      </c>
    </row>
    <row r="139" spans="1:15" ht="21.75" customHeight="1" x14ac:dyDescent="0.25">
      <c r="A139" s="10">
        <v>128</v>
      </c>
      <c r="B139" s="9"/>
      <c r="C139" s="18" t="s">
        <v>8</v>
      </c>
      <c r="D139" s="69">
        <f t="shared" si="3"/>
        <v>0</v>
      </c>
      <c r="E139" s="70"/>
      <c r="F139" s="8" t="s">
        <v>8</v>
      </c>
      <c r="G139" s="9"/>
      <c r="H139" s="18" t="s">
        <v>7</v>
      </c>
      <c r="I139" s="69">
        <f t="shared" si="4"/>
        <v>0</v>
      </c>
      <c r="J139" s="70"/>
      <c r="K139" s="8" t="s">
        <v>8</v>
      </c>
      <c r="M139" s="69">
        <f t="shared" si="5"/>
        <v>0</v>
      </c>
      <c r="N139" s="70"/>
      <c r="O139" s="8" t="s">
        <v>8</v>
      </c>
    </row>
    <row r="140" spans="1:15" ht="21.75" customHeight="1" x14ac:dyDescent="0.25">
      <c r="A140" s="10">
        <v>129</v>
      </c>
      <c r="B140" s="9"/>
      <c r="C140" s="18" t="s">
        <v>8</v>
      </c>
      <c r="D140" s="69">
        <f t="shared" ref="D140:D203" si="6">IF(ROUNDDOWN(B140/2,0)&lt;5000,ROUNDDOWN(B140/2,0),5000)</f>
        <v>0</v>
      </c>
      <c r="E140" s="70"/>
      <c r="F140" s="8" t="s">
        <v>8</v>
      </c>
      <c r="G140" s="9"/>
      <c r="H140" s="18" t="s">
        <v>7</v>
      </c>
      <c r="I140" s="69">
        <f t="shared" si="4"/>
        <v>0</v>
      </c>
      <c r="J140" s="70"/>
      <c r="K140" s="8" t="s">
        <v>8</v>
      </c>
      <c r="M140" s="69">
        <f t="shared" ref="M140:M203" si="7">B140*G140</f>
        <v>0</v>
      </c>
      <c r="N140" s="70"/>
      <c r="O140" s="8" t="s">
        <v>8</v>
      </c>
    </row>
    <row r="141" spans="1:15" ht="21.75" customHeight="1" x14ac:dyDescent="0.25">
      <c r="A141" s="10">
        <v>130</v>
      </c>
      <c r="B141" s="9"/>
      <c r="C141" s="18" t="s">
        <v>8</v>
      </c>
      <c r="D141" s="69">
        <f t="shared" si="6"/>
        <v>0</v>
      </c>
      <c r="E141" s="70"/>
      <c r="F141" s="8" t="s">
        <v>8</v>
      </c>
      <c r="G141" s="9"/>
      <c r="H141" s="18" t="s">
        <v>7</v>
      </c>
      <c r="I141" s="69">
        <f t="shared" si="4"/>
        <v>0</v>
      </c>
      <c r="J141" s="70"/>
      <c r="K141" s="8" t="s">
        <v>8</v>
      </c>
      <c r="M141" s="69">
        <f t="shared" si="7"/>
        <v>0</v>
      </c>
      <c r="N141" s="70"/>
      <c r="O141" s="8" t="s">
        <v>8</v>
      </c>
    </row>
    <row r="142" spans="1:15" ht="21.75" customHeight="1" x14ac:dyDescent="0.25">
      <c r="A142" s="10">
        <v>131</v>
      </c>
      <c r="B142" s="9"/>
      <c r="C142" s="18" t="s">
        <v>8</v>
      </c>
      <c r="D142" s="69">
        <f t="shared" si="6"/>
        <v>0</v>
      </c>
      <c r="E142" s="70"/>
      <c r="F142" s="8" t="s">
        <v>8</v>
      </c>
      <c r="G142" s="9"/>
      <c r="H142" s="18" t="s">
        <v>7</v>
      </c>
      <c r="I142" s="69">
        <f t="shared" si="4"/>
        <v>0</v>
      </c>
      <c r="J142" s="70"/>
      <c r="K142" s="8" t="s">
        <v>8</v>
      </c>
      <c r="M142" s="69">
        <f t="shared" si="7"/>
        <v>0</v>
      </c>
      <c r="N142" s="70"/>
      <c r="O142" s="8" t="s">
        <v>8</v>
      </c>
    </row>
    <row r="143" spans="1:15" ht="21.75" customHeight="1" x14ac:dyDescent="0.25">
      <c r="A143" s="10">
        <v>132</v>
      </c>
      <c r="B143" s="9"/>
      <c r="C143" s="18" t="s">
        <v>8</v>
      </c>
      <c r="D143" s="69">
        <f t="shared" si="6"/>
        <v>0</v>
      </c>
      <c r="E143" s="70"/>
      <c r="F143" s="8" t="s">
        <v>8</v>
      </c>
      <c r="G143" s="9"/>
      <c r="H143" s="18" t="s">
        <v>7</v>
      </c>
      <c r="I143" s="69">
        <f t="shared" si="4"/>
        <v>0</v>
      </c>
      <c r="J143" s="70"/>
      <c r="K143" s="8" t="s">
        <v>8</v>
      </c>
      <c r="M143" s="69">
        <f t="shared" si="7"/>
        <v>0</v>
      </c>
      <c r="N143" s="70"/>
      <c r="O143" s="8" t="s">
        <v>8</v>
      </c>
    </row>
    <row r="144" spans="1:15" ht="21.75" customHeight="1" x14ac:dyDescent="0.25">
      <c r="A144" s="10">
        <v>133</v>
      </c>
      <c r="B144" s="9"/>
      <c r="C144" s="18" t="s">
        <v>8</v>
      </c>
      <c r="D144" s="69">
        <f t="shared" si="6"/>
        <v>0</v>
      </c>
      <c r="E144" s="70"/>
      <c r="F144" s="8" t="s">
        <v>8</v>
      </c>
      <c r="G144" s="9"/>
      <c r="H144" s="18" t="s">
        <v>7</v>
      </c>
      <c r="I144" s="69">
        <f t="shared" si="4"/>
        <v>0</v>
      </c>
      <c r="J144" s="70"/>
      <c r="K144" s="8" t="s">
        <v>8</v>
      </c>
      <c r="M144" s="69">
        <f t="shared" si="7"/>
        <v>0</v>
      </c>
      <c r="N144" s="70"/>
      <c r="O144" s="8" t="s">
        <v>8</v>
      </c>
    </row>
    <row r="145" spans="1:15" ht="21.75" customHeight="1" x14ac:dyDescent="0.25">
      <c r="A145" s="10">
        <v>134</v>
      </c>
      <c r="B145" s="9"/>
      <c r="C145" s="18" t="s">
        <v>8</v>
      </c>
      <c r="D145" s="69">
        <f t="shared" si="6"/>
        <v>0</v>
      </c>
      <c r="E145" s="70"/>
      <c r="F145" s="8" t="s">
        <v>8</v>
      </c>
      <c r="G145" s="9"/>
      <c r="H145" s="18" t="s">
        <v>7</v>
      </c>
      <c r="I145" s="69">
        <f t="shared" si="4"/>
        <v>0</v>
      </c>
      <c r="J145" s="70"/>
      <c r="K145" s="8" t="s">
        <v>8</v>
      </c>
      <c r="M145" s="69">
        <f t="shared" si="7"/>
        <v>0</v>
      </c>
      <c r="N145" s="70"/>
      <c r="O145" s="8" t="s">
        <v>8</v>
      </c>
    </row>
    <row r="146" spans="1:15" ht="21.75" customHeight="1" x14ac:dyDescent="0.25">
      <c r="A146" s="10">
        <v>135</v>
      </c>
      <c r="B146" s="9"/>
      <c r="C146" s="18" t="s">
        <v>8</v>
      </c>
      <c r="D146" s="69">
        <f t="shared" si="6"/>
        <v>0</v>
      </c>
      <c r="E146" s="70"/>
      <c r="F146" s="8" t="s">
        <v>8</v>
      </c>
      <c r="G146" s="9"/>
      <c r="H146" s="18" t="s">
        <v>7</v>
      </c>
      <c r="I146" s="69">
        <f t="shared" si="4"/>
        <v>0</v>
      </c>
      <c r="J146" s="70"/>
      <c r="K146" s="8" t="s">
        <v>8</v>
      </c>
      <c r="M146" s="69">
        <f t="shared" si="7"/>
        <v>0</v>
      </c>
      <c r="N146" s="70"/>
      <c r="O146" s="8" t="s">
        <v>8</v>
      </c>
    </row>
    <row r="147" spans="1:15" ht="21.75" customHeight="1" x14ac:dyDescent="0.25">
      <c r="A147" s="10">
        <v>136</v>
      </c>
      <c r="B147" s="9"/>
      <c r="C147" s="18" t="s">
        <v>8</v>
      </c>
      <c r="D147" s="69">
        <f t="shared" si="6"/>
        <v>0</v>
      </c>
      <c r="E147" s="70"/>
      <c r="F147" s="8" t="s">
        <v>8</v>
      </c>
      <c r="G147" s="9"/>
      <c r="H147" s="18" t="s">
        <v>7</v>
      </c>
      <c r="I147" s="69">
        <f t="shared" si="4"/>
        <v>0</v>
      </c>
      <c r="J147" s="70"/>
      <c r="K147" s="8" t="s">
        <v>8</v>
      </c>
      <c r="M147" s="69">
        <f t="shared" si="7"/>
        <v>0</v>
      </c>
      <c r="N147" s="70"/>
      <c r="O147" s="8" t="s">
        <v>8</v>
      </c>
    </row>
    <row r="148" spans="1:15" ht="21.75" customHeight="1" x14ac:dyDescent="0.25">
      <c r="A148" s="10">
        <v>137</v>
      </c>
      <c r="B148" s="9"/>
      <c r="C148" s="18" t="s">
        <v>8</v>
      </c>
      <c r="D148" s="69">
        <f t="shared" si="6"/>
        <v>0</v>
      </c>
      <c r="E148" s="70"/>
      <c r="F148" s="8" t="s">
        <v>8</v>
      </c>
      <c r="G148" s="9"/>
      <c r="H148" s="18" t="s">
        <v>7</v>
      </c>
      <c r="I148" s="69">
        <f t="shared" si="4"/>
        <v>0</v>
      </c>
      <c r="J148" s="70"/>
      <c r="K148" s="8" t="s">
        <v>8</v>
      </c>
      <c r="M148" s="69">
        <f t="shared" si="7"/>
        <v>0</v>
      </c>
      <c r="N148" s="70"/>
      <c r="O148" s="8" t="s">
        <v>8</v>
      </c>
    </row>
    <row r="149" spans="1:15" ht="21.75" customHeight="1" x14ac:dyDescent="0.25">
      <c r="A149" s="10">
        <v>138</v>
      </c>
      <c r="B149" s="9"/>
      <c r="C149" s="18" t="s">
        <v>8</v>
      </c>
      <c r="D149" s="69">
        <f t="shared" si="6"/>
        <v>0</v>
      </c>
      <c r="E149" s="70"/>
      <c r="F149" s="8" t="s">
        <v>8</v>
      </c>
      <c r="G149" s="9"/>
      <c r="H149" s="18" t="s">
        <v>7</v>
      </c>
      <c r="I149" s="69">
        <f t="shared" si="4"/>
        <v>0</v>
      </c>
      <c r="J149" s="70"/>
      <c r="K149" s="8" t="s">
        <v>8</v>
      </c>
      <c r="M149" s="69">
        <f t="shared" si="7"/>
        <v>0</v>
      </c>
      <c r="N149" s="70"/>
      <c r="O149" s="8" t="s">
        <v>8</v>
      </c>
    </row>
    <row r="150" spans="1:15" ht="21.75" customHeight="1" x14ac:dyDescent="0.25">
      <c r="A150" s="10">
        <v>139</v>
      </c>
      <c r="B150" s="9"/>
      <c r="C150" s="18" t="s">
        <v>8</v>
      </c>
      <c r="D150" s="69">
        <f t="shared" si="6"/>
        <v>0</v>
      </c>
      <c r="E150" s="70"/>
      <c r="F150" s="8" t="s">
        <v>8</v>
      </c>
      <c r="G150" s="9"/>
      <c r="H150" s="18" t="s">
        <v>7</v>
      </c>
      <c r="I150" s="69">
        <f t="shared" si="4"/>
        <v>0</v>
      </c>
      <c r="J150" s="70"/>
      <c r="K150" s="8" t="s">
        <v>8</v>
      </c>
      <c r="M150" s="69">
        <f t="shared" si="7"/>
        <v>0</v>
      </c>
      <c r="N150" s="70"/>
      <c r="O150" s="8" t="s">
        <v>8</v>
      </c>
    </row>
    <row r="151" spans="1:15" ht="21.75" customHeight="1" x14ac:dyDescent="0.25">
      <c r="A151" s="10">
        <v>140</v>
      </c>
      <c r="B151" s="9"/>
      <c r="C151" s="18" t="s">
        <v>8</v>
      </c>
      <c r="D151" s="69">
        <f t="shared" si="6"/>
        <v>0</v>
      </c>
      <c r="E151" s="70"/>
      <c r="F151" s="8" t="s">
        <v>8</v>
      </c>
      <c r="G151" s="9"/>
      <c r="H151" s="18" t="s">
        <v>7</v>
      </c>
      <c r="I151" s="69">
        <f t="shared" si="4"/>
        <v>0</v>
      </c>
      <c r="J151" s="70"/>
      <c r="K151" s="8" t="s">
        <v>8</v>
      </c>
      <c r="M151" s="69">
        <f t="shared" si="7"/>
        <v>0</v>
      </c>
      <c r="N151" s="70"/>
      <c r="O151" s="8" t="s">
        <v>8</v>
      </c>
    </row>
    <row r="152" spans="1:15" ht="21.75" customHeight="1" x14ac:dyDescent="0.25">
      <c r="A152" s="10">
        <v>141</v>
      </c>
      <c r="B152" s="9"/>
      <c r="C152" s="18" t="s">
        <v>8</v>
      </c>
      <c r="D152" s="69">
        <f t="shared" si="6"/>
        <v>0</v>
      </c>
      <c r="E152" s="70"/>
      <c r="F152" s="8" t="s">
        <v>8</v>
      </c>
      <c r="G152" s="9"/>
      <c r="H152" s="18" t="s">
        <v>7</v>
      </c>
      <c r="I152" s="69">
        <f t="shared" si="4"/>
        <v>0</v>
      </c>
      <c r="J152" s="70"/>
      <c r="K152" s="8" t="s">
        <v>8</v>
      </c>
      <c r="M152" s="69">
        <f t="shared" si="7"/>
        <v>0</v>
      </c>
      <c r="N152" s="70"/>
      <c r="O152" s="8" t="s">
        <v>8</v>
      </c>
    </row>
    <row r="153" spans="1:15" ht="21.75" customHeight="1" x14ac:dyDescent="0.25">
      <c r="A153" s="10">
        <v>142</v>
      </c>
      <c r="B153" s="9"/>
      <c r="C153" s="18" t="s">
        <v>8</v>
      </c>
      <c r="D153" s="69">
        <f t="shared" si="6"/>
        <v>0</v>
      </c>
      <c r="E153" s="70"/>
      <c r="F153" s="8" t="s">
        <v>8</v>
      </c>
      <c r="G153" s="9"/>
      <c r="H153" s="18" t="s">
        <v>7</v>
      </c>
      <c r="I153" s="69">
        <f t="shared" si="4"/>
        <v>0</v>
      </c>
      <c r="J153" s="70"/>
      <c r="K153" s="8" t="s">
        <v>8</v>
      </c>
      <c r="M153" s="69">
        <f t="shared" si="7"/>
        <v>0</v>
      </c>
      <c r="N153" s="70"/>
      <c r="O153" s="8" t="s">
        <v>8</v>
      </c>
    </row>
    <row r="154" spans="1:15" ht="21.75" customHeight="1" x14ac:dyDescent="0.25">
      <c r="A154" s="10">
        <v>143</v>
      </c>
      <c r="B154" s="9"/>
      <c r="C154" s="18" t="s">
        <v>8</v>
      </c>
      <c r="D154" s="69">
        <f t="shared" si="6"/>
        <v>0</v>
      </c>
      <c r="E154" s="70"/>
      <c r="F154" s="8" t="s">
        <v>8</v>
      </c>
      <c r="G154" s="9"/>
      <c r="H154" s="18" t="s">
        <v>7</v>
      </c>
      <c r="I154" s="69">
        <f t="shared" si="4"/>
        <v>0</v>
      </c>
      <c r="J154" s="70"/>
      <c r="K154" s="8" t="s">
        <v>8</v>
      </c>
      <c r="M154" s="69">
        <f t="shared" si="7"/>
        <v>0</v>
      </c>
      <c r="N154" s="70"/>
      <c r="O154" s="8" t="s">
        <v>8</v>
      </c>
    </row>
    <row r="155" spans="1:15" ht="21.75" customHeight="1" x14ac:dyDescent="0.25">
      <c r="A155" s="10">
        <v>144</v>
      </c>
      <c r="B155" s="9"/>
      <c r="C155" s="18" t="s">
        <v>8</v>
      </c>
      <c r="D155" s="69">
        <f t="shared" si="6"/>
        <v>0</v>
      </c>
      <c r="E155" s="70"/>
      <c r="F155" s="8" t="s">
        <v>8</v>
      </c>
      <c r="G155" s="9"/>
      <c r="H155" s="18" t="s">
        <v>7</v>
      </c>
      <c r="I155" s="69">
        <f t="shared" si="4"/>
        <v>0</v>
      </c>
      <c r="J155" s="70"/>
      <c r="K155" s="8" t="s">
        <v>8</v>
      </c>
      <c r="M155" s="69">
        <f t="shared" si="7"/>
        <v>0</v>
      </c>
      <c r="N155" s="70"/>
      <c r="O155" s="8" t="s">
        <v>8</v>
      </c>
    </row>
    <row r="156" spans="1:15" ht="21.75" customHeight="1" x14ac:dyDescent="0.25">
      <c r="A156" s="10">
        <v>145</v>
      </c>
      <c r="B156" s="9"/>
      <c r="C156" s="18" t="s">
        <v>8</v>
      </c>
      <c r="D156" s="69">
        <f t="shared" si="6"/>
        <v>0</v>
      </c>
      <c r="E156" s="70"/>
      <c r="F156" s="8" t="s">
        <v>8</v>
      </c>
      <c r="G156" s="9"/>
      <c r="H156" s="18" t="s">
        <v>7</v>
      </c>
      <c r="I156" s="69">
        <f t="shared" si="4"/>
        <v>0</v>
      </c>
      <c r="J156" s="70"/>
      <c r="K156" s="8" t="s">
        <v>8</v>
      </c>
      <c r="M156" s="69">
        <f t="shared" si="7"/>
        <v>0</v>
      </c>
      <c r="N156" s="70"/>
      <c r="O156" s="8" t="s">
        <v>8</v>
      </c>
    </row>
    <row r="157" spans="1:15" ht="21.75" customHeight="1" x14ac:dyDescent="0.25">
      <c r="A157" s="10">
        <v>146</v>
      </c>
      <c r="B157" s="9"/>
      <c r="C157" s="18" t="s">
        <v>8</v>
      </c>
      <c r="D157" s="69">
        <f t="shared" si="6"/>
        <v>0</v>
      </c>
      <c r="E157" s="70"/>
      <c r="F157" s="8" t="s">
        <v>8</v>
      </c>
      <c r="G157" s="9"/>
      <c r="H157" s="18" t="s">
        <v>7</v>
      </c>
      <c r="I157" s="69">
        <f t="shared" si="4"/>
        <v>0</v>
      </c>
      <c r="J157" s="70"/>
      <c r="K157" s="8" t="s">
        <v>8</v>
      </c>
      <c r="M157" s="69">
        <f t="shared" si="7"/>
        <v>0</v>
      </c>
      <c r="N157" s="70"/>
      <c r="O157" s="8" t="s">
        <v>8</v>
      </c>
    </row>
    <row r="158" spans="1:15" ht="21.75" customHeight="1" x14ac:dyDescent="0.25">
      <c r="A158" s="10">
        <v>147</v>
      </c>
      <c r="B158" s="9"/>
      <c r="C158" s="18" t="s">
        <v>8</v>
      </c>
      <c r="D158" s="69">
        <f t="shared" si="6"/>
        <v>0</v>
      </c>
      <c r="E158" s="70"/>
      <c r="F158" s="8" t="s">
        <v>8</v>
      </c>
      <c r="G158" s="9"/>
      <c r="H158" s="18" t="s">
        <v>7</v>
      </c>
      <c r="I158" s="69">
        <f t="shared" si="4"/>
        <v>0</v>
      </c>
      <c r="J158" s="70"/>
      <c r="K158" s="8" t="s">
        <v>8</v>
      </c>
      <c r="M158" s="69">
        <f t="shared" si="7"/>
        <v>0</v>
      </c>
      <c r="N158" s="70"/>
      <c r="O158" s="8" t="s">
        <v>8</v>
      </c>
    </row>
    <row r="159" spans="1:15" ht="21.75" customHeight="1" x14ac:dyDescent="0.25">
      <c r="A159" s="10">
        <v>148</v>
      </c>
      <c r="B159" s="9"/>
      <c r="C159" s="18" t="s">
        <v>8</v>
      </c>
      <c r="D159" s="69">
        <f t="shared" si="6"/>
        <v>0</v>
      </c>
      <c r="E159" s="70"/>
      <c r="F159" s="8" t="s">
        <v>8</v>
      </c>
      <c r="G159" s="9"/>
      <c r="H159" s="18" t="s">
        <v>7</v>
      </c>
      <c r="I159" s="69">
        <f t="shared" si="4"/>
        <v>0</v>
      </c>
      <c r="J159" s="70"/>
      <c r="K159" s="8" t="s">
        <v>8</v>
      </c>
      <c r="M159" s="69">
        <f t="shared" si="7"/>
        <v>0</v>
      </c>
      <c r="N159" s="70"/>
      <c r="O159" s="8" t="s">
        <v>8</v>
      </c>
    </row>
    <row r="160" spans="1:15" ht="21.75" customHeight="1" x14ac:dyDescent="0.25">
      <c r="A160" s="10">
        <v>149</v>
      </c>
      <c r="B160" s="9"/>
      <c r="C160" s="18" t="s">
        <v>8</v>
      </c>
      <c r="D160" s="69">
        <f t="shared" si="6"/>
        <v>0</v>
      </c>
      <c r="E160" s="70"/>
      <c r="F160" s="8" t="s">
        <v>8</v>
      </c>
      <c r="G160" s="9"/>
      <c r="H160" s="18" t="s">
        <v>7</v>
      </c>
      <c r="I160" s="69">
        <f t="shared" si="4"/>
        <v>0</v>
      </c>
      <c r="J160" s="70"/>
      <c r="K160" s="8" t="s">
        <v>8</v>
      </c>
      <c r="M160" s="69">
        <f t="shared" si="7"/>
        <v>0</v>
      </c>
      <c r="N160" s="70"/>
      <c r="O160" s="8" t="s">
        <v>8</v>
      </c>
    </row>
    <row r="161" spans="1:15" ht="21.75" customHeight="1" x14ac:dyDescent="0.25">
      <c r="A161" s="10">
        <v>150</v>
      </c>
      <c r="B161" s="9"/>
      <c r="C161" s="18" t="s">
        <v>8</v>
      </c>
      <c r="D161" s="69">
        <f t="shared" si="6"/>
        <v>0</v>
      </c>
      <c r="E161" s="70"/>
      <c r="F161" s="8" t="s">
        <v>8</v>
      </c>
      <c r="G161" s="9"/>
      <c r="H161" s="18" t="s">
        <v>7</v>
      </c>
      <c r="I161" s="69">
        <f t="shared" si="4"/>
        <v>0</v>
      </c>
      <c r="J161" s="70"/>
      <c r="K161" s="8" t="s">
        <v>8</v>
      </c>
      <c r="M161" s="69">
        <f t="shared" si="7"/>
        <v>0</v>
      </c>
      <c r="N161" s="70"/>
      <c r="O161" s="8" t="s">
        <v>8</v>
      </c>
    </row>
    <row r="162" spans="1:15" ht="21.75" customHeight="1" x14ac:dyDescent="0.25">
      <c r="A162" s="10">
        <v>151</v>
      </c>
      <c r="B162" s="9"/>
      <c r="C162" s="18" t="s">
        <v>8</v>
      </c>
      <c r="D162" s="69">
        <f t="shared" si="6"/>
        <v>0</v>
      </c>
      <c r="E162" s="70"/>
      <c r="F162" s="8" t="s">
        <v>8</v>
      </c>
      <c r="G162" s="9"/>
      <c r="H162" s="18" t="s">
        <v>7</v>
      </c>
      <c r="I162" s="69">
        <f t="shared" si="4"/>
        <v>0</v>
      </c>
      <c r="J162" s="70"/>
      <c r="K162" s="8" t="s">
        <v>8</v>
      </c>
      <c r="M162" s="69">
        <f t="shared" si="7"/>
        <v>0</v>
      </c>
      <c r="N162" s="70"/>
      <c r="O162" s="8" t="s">
        <v>8</v>
      </c>
    </row>
    <row r="163" spans="1:15" ht="21.75" customHeight="1" x14ac:dyDescent="0.25">
      <c r="A163" s="10">
        <v>152</v>
      </c>
      <c r="B163" s="9"/>
      <c r="C163" s="18" t="s">
        <v>8</v>
      </c>
      <c r="D163" s="69">
        <f t="shared" si="6"/>
        <v>0</v>
      </c>
      <c r="E163" s="70"/>
      <c r="F163" s="8" t="s">
        <v>8</v>
      </c>
      <c r="G163" s="9"/>
      <c r="H163" s="18" t="s">
        <v>7</v>
      </c>
      <c r="I163" s="69">
        <f t="shared" si="4"/>
        <v>0</v>
      </c>
      <c r="J163" s="70"/>
      <c r="K163" s="8" t="s">
        <v>8</v>
      </c>
      <c r="M163" s="69">
        <f t="shared" si="7"/>
        <v>0</v>
      </c>
      <c r="N163" s="70"/>
      <c r="O163" s="8" t="s">
        <v>8</v>
      </c>
    </row>
    <row r="164" spans="1:15" ht="21.75" customHeight="1" x14ac:dyDescent="0.25">
      <c r="A164" s="10">
        <v>153</v>
      </c>
      <c r="B164" s="9"/>
      <c r="C164" s="18" t="s">
        <v>8</v>
      </c>
      <c r="D164" s="69">
        <f t="shared" si="6"/>
        <v>0</v>
      </c>
      <c r="E164" s="70"/>
      <c r="F164" s="8" t="s">
        <v>8</v>
      </c>
      <c r="G164" s="9"/>
      <c r="H164" s="18" t="s">
        <v>7</v>
      </c>
      <c r="I164" s="69">
        <f t="shared" si="4"/>
        <v>0</v>
      </c>
      <c r="J164" s="70"/>
      <c r="K164" s="8" t="s">
        <v>8</v>
      </c>
      <c r="M164" s="69">
        <f t="shared" si="7"/>
        <v>0</v>
      </c>
      <c r="N164" s="70"/>
      <c r="O164" s="8" t="s">
        <v>8</v>
      </c>
    </row>
    <row r="165" spans="1:15" ht="21.75" customHeight="1" x14ac:dyDescent="0.25">
      <c r="A165" s="10">
        <v>154</v>
      </c>
      <c r="B165" s="9"/>
      <c r="C165" s="18" t="s">
        <v>8</v>
      </c>
      <c r="D165" s="69">
        <f t="shared" si="6"/>
        <v>0</v>
      </c>
      <c r="E165" s="70"/>
      <c r="F165" s="8" t="s">
        <v>8</v>
      </c>
      <c r="G165" s="9"/>
      <c r="H165" s="18" t="s">
        <v>7</v>
      </c>
      <c r="I165" s="69">
        <f t="shared" si="4"/>
        <v>0</v>
      </c>
      <c r="J165" s="70"/>
      <c r="K165" s="8" t="s">
        <v>8</v>
      </c>
      <c r="M165" s="69">
        <f t="shared" si="7"/>
        <v>0</v>
      </c>
      <c r="N165" s="70"/>
      <c r="O165" s="8" t="s">
        <v>8</v>
      </c>
    </row>
    <row r="166" spans="1:15" ht="21.75" customHeight="1" x14ac:dyDescent="0.25">
      <c r="A166" s="10">
        <v>155</v>
      </c>
      <c r="B166" s="9"/>
      <c r="C166" s="18" t="s">
        <v>8</v>
      </c>
      <c r="D166" s="69">
        <f t="shared" si="6"/>
        <v>0</v>
      </c>
      <c r="E166" s="70"/>
      <c r="F166" s="8" t="s">
        <v>8</v>
      </c>
      <c r="G166" s="9"/>
      <c r="H166" s="18" t="s">
        <v>7</v>
      </c>
      <c r="I166" s="69">
        <f t="shared" si="4"/>
        <v>0</v>
      </c>
      <c r="J166" s="70"/>
      <c r="K166" s="8" t="s">
        <v>8</v>
      </c>
      <c r="M166" s="69">
        <f t="shared" si="7"/>
        <v>0</v>
      </c>
      <c r="N166" s="70"/>
      <c r="O166" s="8" t="s">
        <v>8</v>
      </c>
    </row>
    <row r="167" spans="1:15" ht="21.75" customHeight="1" x14ac:dyDescent="0.25">
      <c r="A167" s="10">
        <v>156</v>
      </c>
      <c r="B167" s="9"/>
      <c r="C167" s="18" t="s">
        <v>8</v>
      </c>
      <c r="D167" s="69">
        <f t="shared" si="6"/>
        <v>0</v>
      </c>
      <c r="E167" s="70"/>
      <c r="F167" s="8" t="s">
        <v>8</v>
      </c>
      <c r="G167" s="9"/>
      <c r="H167" s="18" t="s">
        <v>7</v>
      </c>
      <c r="I167" s="69">
        <f t="shared" si="4"/>
        <v>0</v>
      </c>
      <c r="J167" s="70"/>
      <c r="K167" s="8" t="s">
        <v>8</v>
      </c>
      <c r="M167" s="69">
        <f t="shared" si="7"/>
        <v>0</v>
      </c>
      <c r="N167" s="70"/>
      <c r="O167" s="8" t="s">
        <v>8</v>
      </c>
    </row>
    <row r="168" spans="1:15" ht="21.75" customHeight="1" x14ac:dyDescent="0.25">
      <c r="A168" s="10">
        <v>157</v>
      </c>
      <c r="B168" s="9"/>
      <c r="C168" s="18" t="s">
        <v>8</v>
      </c>
      <c r="D168" s="69">
        <f t="shared" si="6"/>
        <v>0</v>
      </c>
      <c r="E168" s="70"/>
      <c r="F168" s="8" t="s">
        <v>8</v>
      </c>
      <c r="G168" s="9"/>
      <c r="H168" s="18" t="s">
        <v>7</v>
      </c>
      <c r="I168" s="69">
        <f t="shared" si="4"/>
        <v>0</v>
      </c>
      <c r="J168" s="70"/>
      <c r="K168" s="8" t="s">
        <v>8</v>
      </c>
      <c r="M168" s="69">
        <f t="shared" si="7"/>
        <v>0</v>
      </c>
      <c r="N168" s="70"/>
      <c r="O168" s="8" t="s">
        <v>8</v>
      </c>
    </row>
    <row r="169" spans="1:15" ht="21.75" customHeight="1" x14ac:dyDescent="0.25">
      <c r="A169" s="10">
        <v>158</v>
      </c>
      <c r="B169" s="9"/>
      <c r="C169" s="18" t="s">
        <v>8</v>
      </c>
      <c r="D169" s="69">
        <f t="shared" si="6"/>
        <v>0</v>
      </c>
      <c r="E169" s="70"/>
      <c r="F169" s="8" t="s">
        <v>8</v>
      </c>
      <c r="G169" s="9"/>
      <c r="H169" s="18" t="s">
        <v>7</v>
      </c>
      <c r="I169" s="69">
        <f t="shared" si="4"/>
        <v>0</v>
      </c>
      <c r="J169" s="70"/>
      <c r="K169" s="8" t="s">
        <v>8</v>
      </c>
      <c r="M169" s="69">
        <f t="shared" si="7"/>
        <v>0</v>
      </c>
      <c r="N169" s="70"/>
      <c r="O169" s="8" t="s">
        <v>8</v>
      </c>
    </row>
    <row r="170" spans="1:15" ht="21.75" customHeight="1" x14ac:dyDescent="0.25">
      <c r="A170" s="10">
        <v>159</v>
      </c>
      <c r="B170" s="9"/>
      <c r="C170" s="18" t="s">
        <v>8</v>
      </c>
      <c r="D170" s="69">
        <f t="shared" si="6"/>
        <v>0</v>
      </c>
      <c r="E170" s="70"/>
      <c r="F170" s="8" t="s">
        <v>8</v>
      </c>
      <c r="G170" s="9"/>
      <c r="H170" s="18" t="s">
        <v>7</v>
      </c>
      <c r="I170" s="69">
        <f t="shared" si="4"/>
        <v>0</v>
      </c>
      <c r="J170" s="70"/>
      <c r="K170" s="8" t="s">
        <v>8</v>
      </c>
      <c r="M170" s="69">
        <f t="shared" si="7"/>
        <v>0</v>
      </c>
      <c r="N170" s="70"/>
      <c r="O170" s="8" t="s">
        <v>8</v>
      </c>
    </row>
    <row r="171" spans="1:15" ht="21.75" customHeight="1" x14ac:dyDescent="0.25">
      <c r="A171" s="10">
        <v>160</v>
      </c>
      <c r="B171" s="9"/>
      <c r="C171" s="18" t="s">
        <v>8</v>
      </c>
      <c r="D171" s="69">
        <f t="shared" si="6"/>
        <v>0</v>
      </c>
      <c r="E171" s="70"/>
      <c r="F171" s="8" t="s">
        <v>8</v>
      </c>
      <c r="G171" s="9"/>
      <c r="H171" s="18" t="s">
        <v>7</v>
      </c>
      <c r="I171" s="69">
        <f t="shared" si="4"/>
        <v>0</v>
      </c>
      <c r="J171" s="70"/>
      <c r="K171" s="8" t="s">
        <v>8</v>
      </c>
      <c r="M171" s="69">
        <f t="shared" si="7"/>
        <v>0</v>
      </c>
      <c r="N171" s="70"/>
      <c r="O171" s="8" t="s">
        <v>8</v>
      </c>
    </row>
    <row r="172" spans="1:15" ht="21.75" customHeight="1" x14ac:dyDescent="0.25">
      <c r="A172" s="10">
        <v>161</v>
      </c>
      <c r="B172" s="9"/>
      <c r="C172" s="18" t="s">
        <v>8</v>
      </c>
      <c r="D172" s="69">
        <f t="shared" si="6"/>
        <v>0</v>
      </c>
      <c r="E172" s="70"/>
      <c r="F172" s="8" t="s">
        <v>8</v>
      </c>
      <c r="G172" s="9"/>
      <c r="H172" s="18" t="s">
        <v>7</v>
      </c>
      <c r="I172" s="69">
        <f t="shared" si="4"/>
        <v>0</v>
      </c>
      <c r="J172" s="70"/>
      <c r="K172" s="8" t="s">
        <v>8</v>
      </c>
      <c r="M172" s="69">
        <f t="shared" si="7"/>
        <v>0</v>
      </c>
      <c r="N172" s="70"/>
      <c r="O172" s="8" t="s">
        <v>8</v>
      </c>
    </row>
    <row r="173" spans="1:15" ht="21.75" customHeight="1" x14ac:dyDescent="0.25">
      <c r="A173" s="10">
        <v>162</v>
      </c>
      <c r="B173" s="9"/>
      <c r="C173" s="18" t="s">
        <v>8</v>
      </c>
      <c r="D173" s="69">
        <f t="shared" si="6"/>
        <v>0</v>
      </c>
      <c r="E173" s="70"/>
      <c r="F173" s="8" t="s">
        <v>8</v>
      </c>
      <c r="G173" s="9"/>
      <c r="H173" s="18" t="s">
        <v>7</v>
      </c>
      <c r="I173" s="69">
        <f t="shared" si="4"/>
        <v>0</v>
      </c>
      <c r="J173" s="70"/>
      <c r="K173" s="8" t="s">
        <v>8</v>
      </c>
      <c r="M173" s="69">
        <f t="shared" si="7"/>
        <v>0</v>
      </c>
      <c r="N173" s="70"/>
      <c r="O173" s="8" t="s">
        <v>8</v>
      </c>
    </row>
    <row r="174" spans="1:15" ht="21.75" customHeight="1" x14ac:dyDescent="0.25">
      <c r="A174" s="10">
        <v>163</v>
      </c>
      <c r="B174" s="9"/>
      <c r="C174" s="18" t="s">
        <v>8</v>
      </c>
      <c r="D174" s="69">
        <f t="shared" si="6"/>
        <v>0</v>
      </c>
      <c r="E174" s="70"/>
      <c r="F174" s="8" t="s">
        <v>8</v>
      </c>
      <c r="G174" s="9"/>
      <c r="H174" s="18" t="s">
        <v>7</v>
      </c>
      <c r="I174" s="69">
        <f t="shared" si="4"/>
        <v>0</v>
      </c>
      <c r="J174" s="70"/>
      <c r="K174" s="8" t="s">
        <v>8</v>
      </c>
      <c r="M174" s="69">
        <f t="shared" si="7"/>
        <v>0</v>
      </c>
      <c r="N174" s="70"/>
      <c r="O174" s="8" t="s">
        <v>8</v>
      </c>
    </row>
    <row r="175" spans="1:15" ht="21.75" customHeight="1" x14ac:dyDescent="0.25">
      <c r="A175" s="10">
        <v>164</v>
      </c>
      <c r="B175" s="9"/>
      <c r="C175" s="18" t="s">
        <v>8</v>
      </c>
      <c r="D175" s="69">
        <f t="shared" si="6"/>
        <v>0</v>
      </c>
      <c r="E175" s="70"/>
      <c r="F175" s="8" t="s">
        <v>8</v>
      </c>
      <c r="G175" s="9"/>
      <c r="H175" s="18" t="s">
        <v>7</v>
      </c>
      <c r="I175" s="69">
        <f t="shared" si="4"/>
        <v>0</v>
      </c>
      <c r="J175" s="70"/>
      <c r="K175" s="8" t="s">
        <v>8</v>
      </c>
      <c r="M175" s="69">
        <f t="shared" si="7"/>
        <v>0</v>
      </c>
      <c r="N175" s="70"/>
      <c r="O175" s="8" t="s">
        <v>8</v>
      </c>
    </row>
    <row r="176" spans="1:15" ht="21.75" customHeight="1" x14ac:dyDescent="0.25">
      <c r="A176" s="10">
        <v>165</v>
      </c>
      <c r="B176" s="9"/>
      <c r="C176" s="18" t="s">
        <v>8</v>
      </c>
      <c r="D176" s="69">
        <f t="shared" si="6"/>
        <v>0</v>
      </c>
      <c r="E176" s="70"/>
      <c r="F176" s="8" t="s">
        <v>8</v>
      </c>
      <c r="G176" s="9"/>
      <c r="H176" s="18" t="s">
        <v>7</v>
      </c>
      <c r="I176" s="69">
        <f t="shared" si="4"/>
        <v>0</v>
      </c>
      <c r="J176" s="70"/>
      <c r="K176" s="8" t="s">
        <v>8</v>
      </c>
      <c r="M176" s="69">
        <f t="shared" si="7"/>
        <v>0</v>
      </c>
      <c r="N176" s="70"/>
      <c r="O176" s="8" t="s">
        <v>8</v>
      </c>
    </row>
    <row r="177" spans="1:15" ht="21.75" customHeight="1" x14ac:dyDescent="0.25">
      <c r="A177" s="10">
        <v>166</v>
      </c>
      <c r="B177" s="9"/>
      <c r="C177" s="18" t="s">
        <v>8</v>
      </c>
      <c r="D177" s="69">
        <f t="shared" si="6"/>
        <v>0</v>
      </c>
      <c r="E177" s="70"/>
      <c r="F177" s="8" t="s">
        <v>8</v>
      </c>
      <c r="G177" s="9"/>
      <c r="H177" s="18" t="s">
        <v>7</v>
      </c>
      <c r="I177" s="69">
        <f t="shared" si="4"/>
        <v>0</v>
      </c>
      <c r="J177" s="70"/>
      <c r="K177" s="8" t="s">
        <v>8</v>
      </c>
      <c r="M177" s="69">
        <f t="shared" si="7"/>
        <v>0</v>
      </c>
      <c r="N177" s="70"/>
      <c r="O177" s="8" t="s">
        <v>8</v>
      </c>
    </row>
    <row r="178" spans="1:15" ht="21.75" customHeight="1" x14ac:dyDescent="0.25">
      <c r="A178" s="10">
        <v>167</v>
      </c>
      <c r="B178" s="9"/>
      <c r="C178" s="18" t="s">
        <v>8</v>
      </c>
      <c r="D178" s="69">
        <f t="shared" si="6"/>
        <v>0</v>
      </c>
      <c r="E178" s="70"/>
      <c r="F178" s="8" t="s">
        <v>8</v>
      </c>
      <c r="G178" s="9"/>
      <c r="H178" s="18" t="s">
        <v>7</v>
      </c>
      <c r="I178" s="69">
        <f t="shared" si="4"/>
        <v>0</v>
      </c>
      <c r="J178" s="70"/>
      <c r="K178" s="8" t="s">
        <v>8</v>
      </c>
      <c r="M178" s="69">
        <f t="shared" si="7"/>
        <v>0</v>
      </c>
      <c r="N178" s="70"/>
      <c r="O178" s="8" t="s">
        <v>8</v>
      </c>
    </row>
    <row r="179" spans="1:15" ht="21.75" customHeight="1" x14ac:dyDescent="0.25">
      <c r="A179" s="10">
        <v>168</v>
      </c>
      <c r="B179" s="9"/>
      <c r="C179" s="18" t="s">
        <v>8</v>
      </c>
      <c r="D179" s="69">
        <f t="shared" si="6"/>
        <v>0</v>
      </c>
      <c r="E179" s="70"/>
      <c r="F179" s="8" t="s">
        <v>8</v>
      </c>
      <c r="G179" s="9"/>
      <c r="H179" s="18" t="s">
        <v>7</v>
      </c>
      <c r="I179" s="69">
        <f t="shared" si="4"/>
        <v>0</v>
      </c>
      <c r="J179" s="70"/>
      <c r="K179" s="8" t="s">
        <v>8</v>
      </c>
      <c r="M179" s="69">
        <f t="shared" si="7"/>
        <v>0</v>
      </c>
      <c r="N179" s="70"/>
      <c r="O179" s="8" t="s">
        <v>8</v>
      </c>
    </row>
    <row r="180" spans="1:15" ht="21.75" customHeight="1" x14ac:dyDescent="0.25">
      <c r="A180" s="10">
        <v>169</v>
      </c>
      <c r="B180" s="9"/>
      <c r="C180" s="18" t="s">
        <v>8</v>
      </c>
      <c r="D180" s="69">
        <f t="shared" si="6"/>
        <v>0</v>
      </c>
      <c r="E180" s="70"/>
      <c r="F180" s="8" t="s">
        <v>8</v>
      </c>
      <c r="G180" s="9"/>
      <c r="H180" s="18" t="s">
        <v>7</v>
      </c>
      <c r="I180" s="69">
        <f t="shared" si="4"/>
        <v>0</v>
      </c>
      <c r="J180" s="70"/>
      <c r="K180" s="8" t="s">
        <v>8</v>
      </c>
      <c r="M180" s="69">
        <f t="shared" si="7"/>
        <v>0</v>
      </c>
      <c r="N180" s="70"/>
      <c r="O180" s="8" t="s">
        <v>8</v>
      </c>
    </row>
    <row r="181" spans="1:15" ht="21.75" customHeight="1" x14ac:dyDescent="0.25">
      <c r="A181" s="10">
        <v>170</v>
      </c>
      <c r="B181" s="9"/>
      <c r="C181" s="18" t="s">
        <v>8</v>
      </c>
      <c r="D181" s="69">
        <f t="shared" si="6"/>
        <v>0</v>
      </c>
      <c r="E181" s="70"/>
      <c r="F181" s="8" t="s">
        <v>8</v>
      </c>
      <c r="G181" s="9"/>
      <c r="H181" s="18" t="s">
        <v>7</v>
      </c>
      <c r="I181" s="69">
        <f t="shared" si="4"/>
        <v>0</v>
      </c>
      <c r="J181" s="70"/>
      <c r="K181" s="8" t="s">
        <v>8</v>
      </c>
      <c r="M181" s="69">
        <f t="shared" si="7"/>
        <v>0</v>
      </c>
      <c r="N181" s="70"/>
      <c r="O181" s="8" t="s">
        <v>8</v>
      </c>
    </row>
    <row r="182" spans="1:15" ht="21.75" customHeight="1" x14ac:dyDescent="0.25">
      <c r="A182" s="10">
        <v>171</v>
      </c>
      <c r="B182" s="9"/>
      <c r="C182" s="18" t="s">
        <v>8</v>
      </c>
      <c r="D182" s="69">
        <f t="shared" si="6"/>
        <v>0</v>
      </c>
      <c r="E182" s="70"/>
      <c r="F182" s="8" t="s">
        <v>8</v>
      </c>
      <c r="G182" s="9"/>
      <c r="H182" s="18" t="s">
        <v>7</v>
      </c>
      <c r="I182" s="69">
        <f t="shared" si="4"/>
        <v>0</v>
      </c>
      <c r="J182" s="70"/>
      <c r="K182" s="8" t="s">
        <v>8</v>
      </c>
      <c r="M182" s="69">
        <f t="shared" si="7"/>
        <v>0</v>
      </c>
      <c r="N182" s="70"/>
      <c r="O182" s="8" t="s">
        <v>8</v>
      </c>
    </row>
    <row r="183" spans="1:15" ht="21.75" customHeight="1" x14ac:dyDescent="0.25">
      <c r="A183" s="10">
        <v>172</v>
      </c>
      <c r="B183" s="9"/>
      <c r="C183" s="18" t="s">
        <v>8</v>
      </c>
      <c r="D183" s="69">
        <f t="shared" si="6"/>
        <v>0</v>
      </c>
      <c r="E183" s="70"/>
      <c r="F183" s="8" t="s">
        <v>8</v>
      </c>
      <c r="G183" s="9"/>
      <c r="H183" s="18" t="s">
        <v>7</v>
      </c>
      <c r="I183" s="69">
        <f t="shared" si="4"/>
        <v>0</v>
      </c>
      <c r="J183" s="70"/>
      <c r="K183" s="8" t="s">
        <v>8</v>
      </c>
      <c r="M183" s="69">
        <f t="shared" si="7"/>
        <v>0</v>
      </c>
      <c r="N183" s="70"/>
      <c r="O183" s="8" t="s">
        <v>8</v>
      </c>
    </row>
    <row r="184" spans="1:15" ht="21.75" customHeight="1" x14ac:dyDescent="0.25">
      <c r="A184" s="10">
        <v>173</v>
      </c>
      <c r="B184" s="9"/>
      <c r="C184" s="18" t="s">
        <v>8</v>
      </c>
      <c r="D184" s="69">
        <f t="shared" si="6"/>
        <v>0</v>
      </c>
      <c r="E184" s="70"/>
      <c r="F184" s="8" t="s">
        <v>8</v>
      </c>
      <c r="G184" s="9"/>
      <c r="H184" s="18" t="s">
        <v>7</v>
      </c>
      <c r="I184" s="69">
        <f t="shared" si="4"/>
        <v>0</v>
      </c>
      <c r="J184" s="70"/>
      <c r="K184" s="8" t="s">
        <v>8</v>
      </c>
      <c r="M184" s="69">
        <f t="shared" si="7"/>
        <v>0</v>
      </c>
      <c r="N184" s="70"/>
      <c r="O184" s="8" t="s">
        <v>8</v>
      </c>
    </row>
    <row r="185" spans="1:15" ht="21.75" customHeight="1" x14ac:dyDescent="0.25">
      <c r="A185" s="10">
        <v>174</v>
      </c>
      <c r="B185" s="9"/>
      <c r="C185" s="18" t="s">
        <v>8</v>
      </c>
      <c r="D185" s="69">
        <f t="shared" si="6"/>
        <v>0</v>
      </c>
      <c r="E185" s="70"/>
      <c r="F185" s="8" t="s">
        <v>8</v>
      </c>
      <c r="G185" s="9"/>
      <c r="H185" s="18" t="s">
        <v>7</v>
      </c>
      <c r="I185" s="69">
        <f t="shared" si="4"/>
        <v>0</v>
      </c>
      <c r="J185" s="70"/>
      <c r="K185" s="8" t="s">
        <v>8</v>
      </c>
      <c r="M185" s="69">
        <f t="shared" si="7"/>
        <v>0</v>
      </c>
      <c r="N185" s="70"/>
      <c r="O185" s="8" t="s">
        <v>8</v>
      </c>
    </row>
    <row r="186" spans="1:15" ht="21.75" customHeight="1" x14ac:dyDescent="0.25">
      <c r="A186" s="10">
        <v>175</v>
      </c>
      <c r="B186" s="9"/>
      <c r="C186" s="18" t="s">
        <v>8</v>
      </c>
      <c r="D186" s="69">
        <f t="shared" si="6"/>
        <v>0</v>
      </c>
      <c r="E186" s="70"/>
      <c r="F186" s="8" t="s">
        <v>8</v>
      </c>
      <c r="G186" s="9"/>
      <c r="H186" s="18" t="s">
        <v>7</v>
      </c>
      <c r="I186" s="69">
        <f t="shared" si="4"/>
        <v>0</v>
      </c>
      <c r="J186" s="70"/>
      <c r="K186" s="8" t="s">
        <v>8</v>
      </c>
      <c r="M186" s="69">
        <f t="shared" si="7"/>
        <v>0</v>
      </c>
      <c r="N186" s="70"/>
      <c r="O186" s="8" t="s">
        <v>8</v>
      </c>
    </row>
    <row r="187" spans="1:15" ht="21.75" customHeight="1" x14ac:dyDescent="0.25">
      <c r="A187" s="10">
        <v>176</v>
      </c>
      <c r="B187" s="9"/>
      <c r="C187" s="18" t="s">
        <v>8</v>
      </c>
      <c r="D187" s="69">
        <f t="shared" si="6"/>
        <v>0</v>
      </c>
      <c r="E187" s="70"/>
      <c r="F187" s="8" t="s">
        <v>8</v>
      </c>
      <c r="G187" s="9"/>
      <c r="H187" s="18" t="s">
        <v>7</v>
      </c>
      <c r="I187" s="69">
        <f t="shared" si="4"/>
        <v>0</v>
      </c>
      <c r="J187" s="70"/>
      <c r="K187" s="8" t="s">
        <v>8</v>
      </c>
      <c r="M187" s="69">
        <f t="shared" si="7"/>
        <v>0</v>
      </c>
      <c r="N187" s="70"/>
      <c r="O187" s="8" t="s">
        <v>8</v>
      </c>
    </row>
    <row r="188" spans="1:15" ht="21.75" customHeight="1" x14ac:dyDescent="0.25">
      <c r="A188" s="10">
        <v>177</v>
      </c>
      <c r="B188" s="9"/>
      <c r="C188" s="18" t="s">
        <v>8</v>
      </c>
      <c r="D188" s="69">
        <f t="shared" si="6"/>
        <v>0</v>
      </c>
      <c r="E188" s="70"/>
      <c r="F188" s="8" t="s">
        <v>8</v>
      </c>
      <c r="G188" s="9"/>
      <c r="H188" s="18" t="s">
        <v>7</v>
      </c>
      <c r="I188" s="69">
        <f t="shared" si="4"/>
        <v>0</v>
      </c>
      <c r="J188" s="70"/>
      <c r="K188" s="8" t="s">
        <v>8</v>
      </c>
      <c r="M188" s="69">
        <f t="shared" si="7"/>
        <v>0</v>
      </c>
      <c r="N188" s="70"/>
      <c r="O188" s="8" t="s">
        <v>8</v>
      </c>
    </row>
    <row r="189" spans="1:15" ht="21.75" customHeight="1" x14ac:dyDescent="0.25">
      <c r="A189" s="10">
        <v>178</v>
      </c>
      <c r="B189" s="9"/>
      <c r="C189" s="18" t="s">
        <v>8</v>
      </c>
      <c r="D189" s="69">
        <f t="shared" si="6"/>
        <v>0</v>
      </c>
      <c r="E189" s="70"/>
      <c r="F189" s="8" t="s">
        <v>8</v>
      </c>
      <c r="G189" s="9"/>
      <c r="H189" s="18" t="s">
        <v>7</v>
      </c>
      <c r="I189" s="69">
        <f t="shared" si="4"/>
        <v>0</v>
      </c>
      <c r="J189" s="70"/>
      <c r="K189" s="8" t="s">
        <v>8</v>
      </c>
      <c r="M189" s="69">
        <f t="shared" si="7"/>
        <v>0</v>
      </c>
      <c r="N189" s="70"/>
      <c r="O189" s="8" t="s">
        <v>8</v>
      </c>
    </row>
    <row r="190" spans="1:15" ht="21.75" customHeight="1" x14ac:dyDescent="0.25">
      <c r="A190" s="10">
        <v>179</v>
      </c>
      <c r="B190" s="9"/>
      <c r="C190" s="18" t="s">
        <v>8</v>
      </c>
      <c r="D190" s="69">
        <f t="shared" si="6"/>
        <v>0</v>
      </c>
      <c r="E190" s="70"/>
      <c r="F190" s="8" t="s">
        <v>8</v>
      </c>
      <c r="G190" s="9"/>
      <c r="H190" s="18" t="s">
        <v>7</v>
      </c>
      <c r="I190" s="69">
        <f t="shared" si="4"/>
        <v>0</v>
      </c>
      <c r="J190" s="70"/>
      <c r="K190" s="8" t="s">
        <v>8</v>
      </c>
      <c r="M190" s="69">
        <f t="shared" si="7"/>
        <v>0</v>
      </c>
      <c r="N190" s="70"/>
      <c r="O190" s="8" t="s">
        <v>8</v>
      </c>
    </row>
    <row r="191" spans="1:15" ht="21.75" customHeight="1" x14ac:dyDescent="0.25">
      <c r="A191" s="10">
        <v>180</v>
      </c>
      <c r="B191" s="9"/>
      <c r="C191" s="18" t="s">
        <v>8</v>
      </c>
      <c r="D191" s="69">
        <f t="shared" si="6"/>
        <v>0</v>
      </c>
      <c r="E191" s="70"/>
      <c r="F191" s="8" t="s">
        <v>8</v>
      </c>
      <c r="G191" s="9"/>
      <c r="H191" s="18" t="s">
        <v>7</v>
      </c>
      <c r="I191" s="69">
        <f t="shared" si="4"/>
        <v>0</v>
      </c>
      <c r="J191" s="70"/>
      <c r="K191" s="8" t="s">
        <v>8</v>
      </c>
      <c r="M191" s="69">
        <f t="shared" si="7"/>
        <v>0</v>
      </c>
      <c r="N191" s="70"/>
      <c r="O191" s="8" t="s">
        <v>8</v>
      </c>
    </row>
    <row r="192" spans="1:15" ht="21.75" customHeight="1" x14ac:dyDescent="0.25">
      <c r="A192" s="10">
        <v>181</v>
      </c>
      <c r="B192" s="9"/>
      <c r="C192" s="18" t="s">
        <v>8</v>
      </c>
      <c r="D192" s="69">
        <f t="shared" si="6"/>
        <v>0</v>
      </c>
      <c r="E192" s="70"/>
      <c r="F192" s="8" t="s">
        <v>8</v>
      </c>
      <c r="G192" s="9"/>
      <c r="H192" s="18" t="s">
        <v>7</v>
      </c>
      <c r="I192" s="69">
        <f t="shared" si="4"/>
        <v>0</v>
      </c>
      <c r="J192" s="70"/>
      <c r="K192" s="8" t="s">
        <v>8</v>
      </c>
      <c r="M192" s="69">
        <f t="shared" si="7"/>
        <v>0</v>
      </c>
      <c r="N192" s="70"/>
      <c r="O192" s="8" t="s">
        <v>8</v>
      </c>
    </row>
    <row r="193" spans="1:15" ht="21.75" customHeight="1" x14ac:dyDescent="0.25">
      <c r="A193" s="10">
        <v>182</v>
      </c>
      <c r="B193" s="9"/>
      <c r="C193" s="18" t="s">
        <v>8</v>
      </c>
      <c r="D193" s="69">
        <f t="shared" si="6"/>
        <v>0</v>
      </c>
      <c r="E193" s="70"/>
      <c r="F193" s="8" t="s">
        <v>8</v>
      </c>
      <c r="G193" s="9"/>
      <c r="H193" s="18" t="s">
        <v>7</v>
      </c>
      <c r="I193" s="69">
        <f t="shared" si="4"/>
        <v>0</v>
      </c>
      <c r="J193" s="70"/>
      <c r="K193" s="8" t="s">
        <v>8</v>
      </c>
      <c r="M193" s="69">
        <f t="shared" si="7"/>
        <v>0</v>
      </c>
      <c r="N193" s="70"/>
      <c r="O193" s="8" t="s">
        <v>8</v>
      </c>
    </row>
    <row r="194" spans="1:15" ht="21.75" customHeight="1" x14ac:dyDescent="0.25">
      <c r="A194" s="10">
        <v>183</v>
      </c>
      <c r="B194" s="9"/>
      <c r="C194" s="18" t="s">
        <v>8</v>
      </c>
      <c r="D194" s="69">
        <f t="shared" si="6"/>
        <v>0</v>
      </c>
      <c r="E194" s="70"/>
      <c r="F194" s="8" t="s">
        <v>8</v>
      </c>
      <c r="G194" s="9"/>
      <c r="H194" s="18" t="s">
        <v>7</v>
      </c>
      <c r="I194" s="69">
        <f t="shared" si="4"/>
        <v>0</v>
      </c>
      <c r="J194" s="70"/>
      <c r="K194" s="8" t="s">
        <v>8</v>
      </c>
      <c r="M194" s="69">
        <f t="shared" si="7"/>
        <v>0</v>
      </c>
      <c r="N194" s="70"/>
      <c r="O194" s="8" t="s">
        <v>8</v>
      </c>
    </row>
    <row r="195" spans="1:15" ht="21.75" customHeight="1" x14ac:dyDescent="0.25">
      <c r="A195" s="10">
        <v>184</v>
      </c>
      <c r="B195" s="9"/>
      <c r="C195" s="18" t="s">
        <v>8</v>
      </c>
      <c r="D195" s="69">
        <f t="shared" si="6"/>
        <v>0</v>
      </c>
      <c r="E195" s="70"/>
      <c r="F195" s="8" t="s">
        <v>8</v>
      </c>
      <c r="G195" s="9"/>
      <c r="H195" s="18" t="s">
        <v>7</v>
      </c>
      <c r="I195" s="69">
        <f t="shared" si="4"/>
        <v>0</v>
      </c>
      <c r="J195" s="70"/>
      <c r="K195" s="8" t="s">
        <v>8</v>
      </c>
      <c r="M195" s="69">
        <f t="shared" si="7"/>
        <v>0</v>
      </c>
      <c r="N195" s="70"/>
      <c r="O195" s="8" t="s">
        <v>8</v>
      </c>
    </row>
    <row r="196" spans="1:15" ht="21.75" customHeight="1" x14ac:dyDescent="0.25">
      <c r="A196" s="10">
        <v>185</v>
      </c>
      <c r="B196" s="9"/>
      <c r="C196" s="18" t="s">
        <v>8</v>
      </c>
      <c r="D196" s="69">
        <f t="shared" si="6"/>
        <v>0</v>
      </c>
      <c r="E196" s="70"/>
      <c r="F196" s="8" t="s">
        <v>8</v>
      </c>
      <c r="G196" s="9"/>
      <c r="H196" s="18" t="s">
        <v>7</v>
      </c>
      <c r="I196" s="69">
        <f t="shared" si="4"/>
        <v>0</v>
      </c>
      <c r="J196" s="70"/>
      <c r="K196" s="8" t="s">
        <v>8</v>
      </c>
      <c r="M196" s="69">
        <f t="shared" si="7"/>
        <v>0</v>
      </c>
      <c r="N196" s="70"/>
      <c r="O196" s="8" t="s">
        <v>8</v>
      </c>
    </row>
    <row r="197" spans="1:15" ht="21.75" customHeight="1" x14ac:dyDescent="0.25">
      <c r="A197" s="10">
        <v>186</v>
      </c>
      <c r="B197" s="9"/>
      <c r="C197" s="18" t="s">
        <v>8</v>
      </c>
      <c r="D197" s="69">
        <f t="shared" si="6"/>
        <v>0</v>
      </c>
      <c r="E197" s="70"/>
      <c r="F197" s="8" t="s">
        <v>8</v>
      </c>
      <c r="G197" s="9"/>
      <c r="H197" s="18" t="s">
        <v>7</v>
      </c>
      <c r="I197" s="69">
        <f t="shared" si="4"/>
        <v>0</v>
      </c>
      <c r="J197" s="70"/>
      <c r="K197" s="8" t="s">
        <v>8</v>
      </c>
      <c r="M197" s="69">
        <f t="shared" si="7"/>
        <v>0</v>
      </c>
      <c r="N197" s="70"/>
      <c r="O197" s="8" t="s">
        <v>8</v>
      </c>
    </row>
    <row r="198" spans="1:15" ht="21.75" customHeight="1" x14ac:dyDescent="0.25">
      <c r="A198" s="10">
        <v>187</v>
      </c>
      <c r="B198" s="9"/>
      <c r="C198" s="18" t="s">
        <v>8</v>
      </c>
      <c r="D198" s="69">
        <f t="shared" si="6"/>
        <v>0</v>
      </c>
      <c r="E198" s="70"/>
      <c r="F198" s="8" t="s">
        <v>8</v>
      </c>
      <c r="G198" s="9"/>
      <c r="H198" s="18" t="s">
        <v>7</v>
      </c>
      <c r="I198" s="69">
        <f t="shared" si="4"/>
        <v>0</v>
      </c>
      <c r="J198" s="70"/>
      <c r="K198" s="8" t="s">
        <v>8</v>
      </c>
      <c r="M198" s="69">
        <f t="shared" si="7"/>
        <v>0</v>
      </c>
      <c r="N198" s="70"/>
      <c r="O198" s="8" t="s">
        <v>8</v>
      </c>
    </row>
    <row r="199" spans="1:15" ht="21.75" customHeight="1" x14ac:dyDescent="0.25">
      <c r="A199" s="10">
        <v>188</v>
      </c>
      <c r="B199" s="9"/>
      <c r="C199" s="18" t="s">
        <v>8</v>
      </c>
      <c r="D199" s="69">
        <f t="shared" si="6"/>
        <v>0</v>
      </c>
      <c r="E199" s="70"/>
      <c r="F199" s="8" t="s">
        <v>8</v>
      </c>
      <c r="G199" s="9"/>
      <c r="H199" s="18" t="s">
        <v>7</v>
      </c>
      <c r="I199" s="69">
        <f t="shared" si="4"/>
        <v>0</v>
      </c>
      <c r="J199" s="70"/>
      <c r="K199" s="8" t="s">
        <v>8</v>
      </c>
      <c r="M199" s="69">
        <f t="shared" si="7"/>
        <v>0</v>
      </c>
      <c r="N199" s="70"/>
      <c r="O199" s="8" t="s">
        <v>8</v>
      </c>
    </row>
    <row r="200" spans="1:15" ht="21.75" customHeight="1" x14ac:dyDescent="0.25">
      <c r="A200" s="10">
        <v>189</v>
      </c>
      <c r="B200" s="9"/>
      <c r="C200" s="18" t="s">
        <v>8</v>
      </c>
      <c r="D200" s="69">
        <f t="shared" si="6"/>
        <v>0</v>
      </c>
      <c r="E200" s="70"/>
      <c r="F200" s="8" t="s">
        <v>8</v>
      </c>
      <c r="G200" s="9"/>
      <c r="H200" s="18" t="s">
        <v>7</v>
      </c>
      <c r="I200" s="69">
        <f t="shared" si="4"/>
        <v>0</v>
      </c>
      <c r="J200" s="70"/>
      <c r="K200" s="8" t="s">
        <v>8</v>
      </c>
      <c r="M200" s="69">
        <f t="shared" si="7"/>
        <v>0</v>
      </c>
      <c r="N200" s="70"/>
      <c r="O200" s="8" t="s">
        <v>8</v>
      </c>
    </row>
    <row r="201" spans="1:15" ht="21.75" customHeight="1" x14ac:dyDescent="0.25">
      <c r="A201" s="10">
        <v>190</v>
      </c>
      <c r="B201" s="9"/>
      <c r="C201" s="18" t="s">
        <v>8</v>
      </c>
      <c r="D201" s="69">
        <f t="shared" si="6"/>
        <v>0</v>
      </c>
      <c r="E201" s="70"/>
      <c r="F201" s="8" t="s">
        <v>8</v>
      </c>
      <c r="G201" s="9"/>
      <c r="H201" s="18" t="s">
        <v>7</v>
      </c>
      <c r="I201" s="69">
        <f t="shared" si="4"/>
        <v>0</v>
      </c>
      <c r="J201" s="70"/>
      <c r="K201" s="8" t="s">
        <v>8</v>
      </c>
      <c r="M201" s="69">
        <f t="shared" si="7"/>
        <v>0</v>
      </c>
      <c r="N201" s="70"/>
      <c r="O201" s="8" t="s">
        <v>8</v>
      </c>
    </row>
    <row r="202" spans="1:15" ht="21.75" customHeight="1" x14ac:dyDescent="0.25">
      <c r="A202" s="10">
        <v>191</v>
      </c>
      <c r="B202" s="9"/>
      <c r="C202" s="18" t="s">
        <v>8</v>
      </c>
      <c r="D202" s="69">
        <f t="shared" si="6"/>
        <v>0</v>
      </c>
      <c r="E202" s="70"/>
      <c r="F202" s="8" t="s">
        <v>8</v>
      </c>
      <c r="G202" s="9"/>
      <c r="H202" s="18" t="s">
        <v>7</v>
      </c>
      <c r="I202" s="69">
        <f t="shared" si="4"/>
        <v>0</v>
      </c>
      <c r="J202" s="70"/>
      <c r="K202" s="8" t="s">
        <v>8</v>
      </c>
      <c r="M202" s="69">
        <f t="shared" si="7"/>
        <v>0</v>
      </c>
      <c r="N202" s="70"/>
      <c r="O202" s="8" t="s">
        <v>8</v>
      </c>
    </row>
    <row r="203" spans="1:15" ht="21.75" customHeight="1" x14ac:dyDescent="0.25">
      <c r="A203" s="10">
        <v>192</v>
      </c>
      <c r="B203" s="9"/>
      <c r="C203" s="18" t="s">
        <v>8</v>
      </c>
      <c r="D203" s="69">
        <f t="shared" si="6"/>
        <v>0</v>
      </c>
      <c r="E203" s="70"/>
      <c r="F203" s="8" t="s">
        <v>8</v>
      </c>
      <c r="G203" s="9"/>
      <c r="H203" s="18" t="s">
        <v>7</v>
      </c>
      <c r="I203" s="69">
        <f t="shared" si="4"/>
        <v>0</v>
      </c>
      <c r="J203" s="70"/>
      <c r="K203" s="8" t="s">
        <v>8</v>
      </c>
      <c r="M203" s="69">
        <f t="shared" si="7"/>
        <v>0</v>
      </c>
      <c r="N203" s="70"/>
      <c r="O203" s="8" t="s">
        <v>8</v>
      </c>
    </row>
    <row r="204" spans="1:15" ht="21.75" customHeight="1" x14ac:dyDescent="0.25">
      <c r="A204" s="10">
        <v>193</v>
      </c>
      <c r="B204" s="9"/>
      <c r="C204" s="18" t="s">
        <v>8</v>
      </c>
      <c r="D204" s="69">
        <f t="shared" ref="D204:D267" si="8">IF(ROUNDDOWN(B204/2,0)&lt;5000,ROUNDDOWN(B204/2,0),5000)</f>
        <v>0</v>
      </c>
      <c r="E204" s="70"/>
      <c r="F204" s="8" t="s">
        <v>8</v>
      </c>
      <c r="G204" s="9"/>
      <c r="H204" s="18" t="s">
        <v>7</v>
      </c>
      <c r="I204" s="69">
        <f t="shared" si="4"/>
        <v>0</v>
      </c>
      <c r="J204" s="70"/>
      <c r="K204" s="8" t="s">
        <v>8</v>
      </c>
      <c r="M204" s="69">
        <f t="shared" ref="M204:M267" si="9">B204*G204</f>
        <v>0</v>
      </c>
      <c r="N204" s="70"/>
      <c r="O204" s="8" t="s">
        <v>8</v>
      </c>
    </row>
    <row r="205" spans="1:15" ht="21.75" customHeight="1" x14ac:dyDescent="0.25">
      <c r="A205" s="10">
        <v>194</v>
      </c>
      <c r="B205" s="9"/>
      <c r="C205" s="18" t="s">
        <v>8</v>
      </c>
      <c r="D205" s="69">
        <f t="shared" si="8"/>
        <v>0</v>
      </c>
      <c r="E205" s="70"/>
      <c r="F205" s="8" t="s">
        <v>8</v>
      </c>
      <c r="G205" s="9"/>
      <c r="H205" s="18" t="s">
        <v>7</v>
      </c>
      <c r="I205" s="69">
        <f t="shared" si="4"/>
        <v>0</v>
      </c>
      <c r="J205" s="70"/>
      <c r="K205" s="8" t="s">
        <v>8</v>
      </c>
      <c r="M205" s="69">
        <f t="shared" si="9"/>
        <v>0</v>
      </c>
      <c r="N205" s="70"/>
      <c r="O205" s="8" t="s">
        <v>8</v>
      </c>
    </row>
    <row r="206" spans="1:15" ht="21.75" customHeight="1" x14ac:dyDescent="0.25">
      <c r="A206" s="10">
        <v>195</v>
      </c>
      <c r="B206" s="9"/>
      <c r="C206" s="18" t="s">
        <v>8</v>
      </c>
      <c r="D206" s="69">
        <f t="shared" si="8"/>
        <v>0</v>
      </c>
      <c r="E206" s="70"/>
      <c r="F206" s="8" t="s">
        <v>8</v>
      </c>
      <c r="G206" s="9"/>
      <c r="H206" s="18" t="s">
        <v>7</v>
      </c>
      <c r="I206" s="69">
        <f t="shared" si="4"/>
        <v>0</v>
      </c>
      <c r="J206" s="70"/>
      <c r="K206" s="8" t="s">
        <v>8</v>
      </c>
      <c r="M206" s="69">
        <f t="shared" si="9"/>
        <v>0</v>
      </c>
      <c r="N206" s="70"/>
      <c r="O206" s="8" t="s">
        <v>8</v>
      </c>
    </row>
    <row r="207" spans="1:15" ht="21.75" customHeight="1" x14ac:dyDescent="0.25">
      <c r="A207" s="10">
        <v>196</v>
      </c>
      <c r="B207" s="9"/>
      <c r="C207" s="18" t="s">
        <v>8</v>
      </c>
      <c r="D207" s="69">
        <f t="shared" si="8"/>
        <v>0</v>
      </c>
      <c r="E207" s="70"/>
      <c r="F207" s="8" t="s">
        <v>8</v>
      </c>
      <c r="G207" s="9"/>
      <c r="H207" s="18" t="s">
        <v>7</v>
      </c>
      <c r="I207" s="69">
        <f t="shared" si="4"/>
        <v>0</v>
      </c>
      <c r="J207" s="70"/>
      <c r="K207" s="8" t="s">
        <v>8</v>
      </c>
      <c r="M207" s="69">
        <f t="shared" si="9"/>
        <v>0</v>
      </c>
      <c r="N207" s="70"/>
      <c r="O207" s="8" t="s">
        <v>8</v>
      </c>
    </row>
    <row r="208" spans="1:15" ht="21.75" customHeight="1" x14ac:dyDescent="0.25">
      <c r="A208" s="10">
        <v>197</v>
      </c>
      <c r="B208" s="9"/>
      <c r="C208" s="18" t="s">
        <v>8</v>
      </c>
      <c r="D208" s="69">
        <f t="shared" si="8"/>
        <v>0</v>
      </c>
      <c r="E208" s="70"/>
      <c r="F208" s="8" t="s">
        <v>8</v>
      </c>
      <c r="G208" s="9"/>
      <c r="H208" s="18" t="s">
        <v>7</v>
      </c>
      <c r="I208" s="69">
        <f t="shared" si="4"/>
        <v>0</v>
      </c>
      <c r="J208" s="70"/>
      <c r="K208" s="8" t="s">
        <v>8</v>
      </c>
      <c r="M208" s="69">
        <f t="shared" si="9"/>
        <v>0</v>
      </c>
      <c r="N208" s="70"/>
      <c r="O208" s="8" t="s">
        <v>8</v>
      </c>
    </row>
    <row r="209" spans="1:15" ht="21.75" customHeight="1" x14ac:dyDescent="0.25">
      <c r="A209" s="10">
        <v>198</v>
      </c>
      <c r="B209" s="9"/>
      <c r="C209" s="18" t="s">
        <v>8</v>
      </c>
      <c r="D209" s="69">
        <f t="shared" si="8"/>
        <v>0</v>
      </c>
      <c r="E209" s="70"/>
      <c r="F209" s="8" t="s">
        <v>8</v>
      </c>
      <c r="G209" s="9"/>
      <c r="H209" s="18" t="s">
        <v>7</v>
      </c>
      <c r="I209" s="69">
        <f t="shared" si="4"/>
        <v>0</v>
      </c>
      <c r="J209" s="70"/>
      <c r="K209" s="8" t="s">
        <v>8</v>
      </c>
      <c r="M209" s="69">
        <f t="shared" si="9"/>
        <v>0</v>
      </c>
      <c r="N209" s="70"/>
      <c r="O209" s="8" t="s">
        <v>8</v>
      </c>
    </row>
    <row r="210" spans="1:15" ht="21.75" customHeight="1" x14ac:dyDescent="0.25">
      <c r="A210" s="10">
        <v>199</v>
      </c>
      <c r="B210" s="9"/>
      <c r="C210" s="18" t="s">
        <v>8</v>
      </c>
      <c r="D210" s="69">
        <f t="shared" si="8"/>
        <v>0</v>
      </c>
      <c r="E210" s="70"/>
      <c r="F210" s="8" t="s">
        <v>8</v>
      </c>
      <c r="G210" s="9"/>
      <c r="H210" s="18" t="s">
        <v>7</v>
      </c>
      <c r="I210" s="69">
        <f t="shared" si="4"/>
        <v>0</v>
      </c>
      <c r="J210" s="70"/>
      <c r="K210" s="8" t="s">
        <v>8</v>
      </c>
      <c r="M210" s="69">
        <f t="shared" si="9"/>
        <v>0</v>
      </c>
      <c r="N210" s="70"/>
      <c r="O210" s="8" t="s">
        <v>8</v>
      </c>
    </row>
    <row r="211" spans="1:15" ht="21.75" customHeight="1" x14ac:dyDescent="0.25">
      <c r="A211" s="10">
        <v>200</v>
      </c>
      <c r="B211" s="9"/>
      <c r="C211" s="18" t="s">
        <v>8</v>
      </c>
      <c r="D211" s="69">
        <f t="shared" si="8"/>
        <v>0</v>
      </c>
      <c r="E211" s="70"/>
      <c r="F211" s="8" t="s">
        <v>8</v>
      </c>
      <c r="G211" s="9"/>
      <c r="H211" s="18" t="s">
        <v>7</v>
      </c>
      <c r="I211" s="69">
        <f t="shared" si="4"/>
        <v>0</v>
      </c>
      <c r="J211" s="70"/>
      <c r="K211" s="8" t="s">
        <v>8</v>
      </c>
      <c r="M211" s="69">
        <f t="shared" si="9"/>
        <v>0</v>
      </c>
      <c r="N211" s="70"/>
      <c r="O211" s="8" t="s">
        <v>8</v>
      </c>
    </row>
    <row r="212" spans="1:15" ht="21.75" customHeight="1" x14ac:dyDescent="0.25">
      <c r="A212" s="10">
        <v>201</v>
      </c>
      <c r="B212" s="9"/>
      <c r="C212" s="18" t="s">
        <v>8</v>
      </c>
      <c r="D212" s="69">
        <f t="shared" si="8"/>
        <v>0</v>
      </c>
      <c r="E212" s="70"/>
      <c r="F212" s="8" t="s">
        <v>8</v>
      </c>
      <c r="G212" s="9"/>
      <c r="H212" s="18" t="s">
        <v>7</v>
      </c>
      <c r="I212" s="69">
        <f t="shared" si="4"/>
        <v>0</v>
      </c>
      <c r="J212" s="70"/>
      <c r="K212" s="8" t="s">
        <v>8</v>
      </c>
      <c r="M212" s="69">
        <f t="shared" si="9"/>
        <v>0</v>
      </c>
      <c r="N212" s="70"/>
      <c r="O212" s="8" t="s">
        <v>8</v>
      </c>
    </row>
    <row r="213" spans="1:15" ht="21.75" customHeight="1" x14ac:dyDescent="0.25">
      <c r="A213" s="10">
        <v>202</v>
      </c>
      <c r="B213" s="9"/>
      <c r="C213" s="18" t="s">
        <v>8</v>
      </c>
      <c r="D213" s="69">
        <f t="shared" si="8"/>
        <v>0</v>
      </c>
      <c r="E213" s="70"/>
      <c r="F213" s="8" t="s">
        <v>8</v>
      </c>
      <c r="G213" s="9"/>
      <c r="H213" s="18" t="s">
        <v>7</v>
      </c>
      <c r="I213" s="69">
        <f t="shared" si="4"/>
        <v>0</v>
      </c>
      <c r="J213" s="70"/>
      <c r="K213" s="8" t="s">
        <v>8</v>
      </c>
      <c r="M213" s="69">
        <f t="shared" si="9"/>
        <v>0</v>
      </c>
      <c r="N213" s="70"/>
      <c r="O213" s="8" t="s">
        <v>8</v>
      </c>
    </row>
    <row r="214" spans="1:15" ht="21.75" customHeight="1" x14ac:dyDescent="0.25">
      <c r="A214" s="10">
        <v>203</v>
      </c>
      <c r="B214" s="9"/>
      <c r="C214" s="18" t="s">
        <v>8</v>
      </c>
      <c r="D214" s="69">
        <f t="shared" si="8"/>
        <v>0</v>
      </c>
      <c r="E214" s="70"/>
      <c r="F214" s="8" t="s">
        <v>8</v>
      </c>
      <c r="G214" s="9"/>
      <c r="H214" s="18" t="s">
        <v>7</v>
      </c>
      <c r="I214" s="69">
        <f t="shared" si="4"/>
        <v>0</v>
      </c>
      <c r="J214" s="70"/>
      <c r="K214" s="8" t="s">
        <v>8</v>
      </c>
      <c r="M214" s="69">
        <f t="shared" si="9"/>
        <v>0</v>
      </c>
      <c r="N214" s="70"/>
      <c r="O214" s="8" t="s">
        <v>8</v>
      </c>
    </row>
    <row r="215" spans="1:15" ht="21.75" customHeight="1" x14ac:dyDescent="0.25">
      <c r="A215" s="10">
        <v>204</v>
      </c>
      <c r="B215" s="9"/>
      <c r="C215" s="18" t="s">
        <v>8</v>
      </c>
      <c r="D215" s="69">
        <f t="shared" si="8"/>
        <v>0</v>
      </c>
      <c r="E215" s="70"/>
      <c r="F215" s="8" t="s">
        <v>8</v>
      </c>
      <c r="G215" s="9"/>
      <c r="H215" s="18" t="s">
        <v>7</v>
      </c>
      <c r="I215" s="69">
        <f t="shared" si="4"/>
        <v>0</v>
      </c>
      <c r="J215" s="70"/>
      <c r="K215" s="8" t="s">
        <v>8</v>
      </c>
      <c r="M215" s="69">
        <f t="shared" si="9"/>
        <v>0</v>
      </c>
      <c r="N215" s="70"/>
      <c r="O215" s="8" t="s">
        <v>8</v>
      </c>
    </row>
    <row r="216" spans="1:15" ht="21.75" customHeight="1" x14ac:dyDescent="0.25">
      <c r="A216" s="10">
        <v>205</v>
      </c>
      <c r="B216" s="9"/>
      <c r="C216" s="18" t="s">
        <v>8</v>
      </c>
      <c r="D216" s="69">
        <f t="shared" si="8"/>
        <v>0</v>
      </c>
      <c r="E216" s="70"/>
      <c r="F216" s="8" t="s">
        <v>8</v>
      </c>
      <c r="G216" s="9"/>
      <c r="H216" s="18" t="s">
        <v>7</v>
      </c>
      <c r="I216" s="69">
        <f t="shared" si="4"/>
        <v>0</v>
      </c>
      <c r="J216" s="70"/>
      <c r="K216" s="8" t="s">
        <v>8</v>
      </c>
      <c r="M216" s="69">
        <f t="shared" si="9"/>
        <v>0</v>
      </c>
      <c r="N216" s="70"/>
      <c r="O216" s="8" t="s">
        <v>8</v>
      </c>
    </row>
    <row r="217" spans="1:15" ht="21.75" customHeight="1" x14ac:dyDescent="0.25">
      <c r="A217" s="10">
        <v>206</v>
      </c>
      <c r="B217" s="9"/>
      <c r="C217" s="18" t="s">
        <v>8</v>
      </c>
      <c r="D217" s="69">
        <f t="shared" si="8"/>
        <v>0</v>
      </c>
      <c r="E217" s="70"/>
      <c r="F217" s="8" t="s">
        <v>8</v>
      </c>
      <c r="G217" s="9"/>
      <c r="H217" s="18" t="s">
        <v>7</v>
      </c>
      <c r="I217" s="69">
        <f t="shared" si="4"/>
        <v>0</v>
      </c>
      <c r="J217" s="70"/>
      <c r="K217" s="8" t="s">
        <v>8</v>
      </c>
      <c r="M217" s="69">
        <f t="shared" si="9"/>
        <v>0</v>
      </c>
      <c r="N217" s="70"/>
      <c r="O217" s="8" t="s">
        <v>8</v>
      </c>
    </row>
    <row r="218" spans="1:15" ht="21.75" customHeight="1" x14ac:dyDescent="0.25">
      <c r="A218" s="10">
        <v>207</v>
      </c>
      <c r="B218" s="9"/>
      <c r="C218" s="18" t="s">
        <v>8</v>
      </c>
      <c r="D218" s="69">
        <f t="shared" si="8"/>
        <v>0</v>
      </c>
      <c r="E218" s="70"/>
      <c r="F218" s="8" t="s">
        <v>8</v>
      </c>
      <c r="G218" s="9"/>
      <c r="H218" s="18" t="s">
        <v>7</v>
      </c>
      <c r="I218" s="69">
        <f t="shared" si="4"/>
        <v>0</v>
      </c>
      <c r="J218" s="70"/>
      <c r="K218" s="8" t="s">
        <v>8</v>
      </c>
      <c r="M218" s="69">
        <f t="shared" si="9"/>
        <v>0</v>
      </c>
      <c r="N218" s="70"/>
      <c r="O218" s="8" t="s">
        <v>8</v>
      </c>
    </row>
    <row r="219" spans="1:15" ht="21.75" customHeight="1" x14ac:dyDescent="0.25">
      <c r="A219" s="10">
        <v>208</v>
      </c>
      <c r="B219" s="9"/>
      <c r="C219" s="18" t="s">
        <v>8</v>
      </c>
      <c r="D219" s="69">
        <f t="shared" si="8"/>
        <v>0</v>
      </c>
      <c r="E219" s="70"/>
      <c r="F219" s="8" t="s">
        <v>8</v>
      </c>
      <c r="G219" s="9"/>
      <c r="H219" s="18" t="s">
        <v>7</v>
      </c>
      <c r="I219" s="69">
        <f t="shared" si="4"/>
        <v>0</v>
      </c>
      <c r="J219" s="70"/>
      <c r="K219" s="8" t="s">
        <v>8</v>
      </c>
      <c r="M219" s="69">
        <f t="shared" si="9"/>
        <v>0</v>
      </c>
      <c r="N219" s="70"/>
      <c r="O219" s="8" t="s">
        <v>8</v>
      </c>
    </row>
    <row r="220" spans="1:15" ht="21.75" customHeight="1" x14ac:dyDescent="0.25">
      <c r="A220" s="10">
        <v>209</v>
      </c>
      <c r="B220" s="9"/>
      <c r="C220" s="18" t="s">
        <v>8</v>
      </c>
      <c r="D220" s="69">
        <f t="shared" si="8"/>
        <v>0</v>
      </c>
      <c r="E220" s="70"/>
      <c r="F220" s="8" t="s">
        <v>8</v>
      </c>
      <c r="G220" s="9"/>
      <c r="H220" s="18" t="s">
        <v>7</v>
      </c>
      <c r="I220" s="69">
        <f t="shared" si="4"/>
        <v>0</v>
      </c>
      <c r="J220" s="70"/>
      <c r="K220" s="8" t="s">
        <v>8</v>
      </c>
      <c r="M220" s="69">
        <f t="shared" si="9"/>
        <v>0</v>
      </c>
      <c r="N220" s="70"/>
      <c r="O220" s="8" t="s">
        <v>8</v>
      </c>
    </row>
    <row r="221" spans="1:15" ht="21.75" customHeight="1" x14ac:dyDescent="0.25">
      <c r="A221" s="10">
        <v>210</v>
      </c>
      <c r="B221" s="9"/>
      <c r="C221" s="18" t="s">
        <v>8</v>
      </c>
      <c r="D221" s="69">
        <f t="shared" si="8"/>
        <v>0</v>
      </c>
      <c r="E221" s="70"/>
      <c r="F221" s="8" t="s">
        <v>8</v>
      </c>
      <c r="G221" s="9"/>
      <c r="H221" s="18" t="s">
        <v>7</v>
      </c>
      <c r="I221" s="69">
        <f t="shared" si="4"/>
        <v>0</v>
      </c>
      <c r="J221" s="70"/>
      <c r="K221" s="8" t="s">
        <v>8</v>
      </c>
      <c r="M221" s="69">
        <f t="shared" si="9"/>
        <v>0</v>
      </c>
      <c r="N221" s="70"/>
      <c r="O221" s="8" t="s">
        <v>8</v>
      </c>
    </row>
    <row r="222" spans="1:15" ht="21.75" customHeight="1" x14ac:dyDescent="0.25">
      <c r="A222" s="10">
        <v>211</v>
      </c>
      <c r="B222" s="9"/>
      <c r="C222" s="18" t="s">
        <v>8</v>
      </c>
      <c r="D222" s="69">
        <f t="shared" si="8"/>
        <v>0</v>
      </c>
      <c r="E222" s="70"/>
      <c r="F222" s="8" t="s">
        <v>8</v>
      </c>
      <c r="G222" s="9"/>
      <c r="H222" s="18" t="s">
        <v>7</v>
      </c>
      <c r="I222" s="69">
        <f t="shared" si="4"/>
        <v>0</v>
      </c>
      <c r="J222" s="70"/>
      <c r="K222" s="8" t="s">
        <v>8</v>
      </c>
      <c r="M222" s="69">
        <f t="shared" si="9"/>
        <v>0</v>
      </c>
      <c r="N222" s="70"/>
      <c r="O222" s="8" t="s">
        <v>8</v>
      </c>
    </row>
    <row r="223" spans="1:15" ht="21.75" customHeight="1" x14ac:dyDescent="0.25">
      <c r="A223" s="10">
        <v>212</v>
      </c>
      <c r="B223" s="9"/>
      <c r="C223" s="18" t="s">
        <v>8</v>
      </c>
      <c r="D223" s="69">
        <f t="shared" si="8"/>
        <v>0</v>
      </c>
      <c r="E223" s="70"/>
      <c r="F223" s="8" t="s">
        <v>8</v>
      </c>
      <c r="G223" s="9"/>
      <c r="H223" s="18" t="s">
        <v>7</v>
      </c>
      <c r="I223" s="69">
        <f t="shared" si="4"/>
        <v>0</v>
      </c>
      <c r="J223" s="70"/>
      <c r="K223" s="8" t="s">
        <v>8</v>
      </c>
      <c r="M223" s="69">
        <f t="shared" si="9"/>
        <v>0</v>
      </c>
      <c r="N223" s="70"/>
      <c r="O223" s="8" t="s">
        <v>8</v>
      </c>
    </row>
    <row r="224" spans="1:15" ht="21.75" customHeight="1" x14ac:dyDescent="0.25">
      <c r="A224" s="10">
        <v>213</v>
      </c>
      <c r="B224" s="9"/>
      <c r="C224" s="18" t="s">
        <v>8</v>
      </c>
      <c r="D224" s="69">
        <f t="shared" si="8"/>
        <v>0</v>
      </c>
      <c r="E224" s="70"/>
      <c r="F224" s="8" t="s">
        <v>8</v>
      </c>
      <c r="G224" s="9"/>
      <c r="H224" s="18" t="s">
        <v>7</v>
      </c>
      <c r="I224" s="69">
        <f t="shared" si="4"/>
        <v>0</v>
      </c>
      <c r="J224" s="70"/>
      <c r="K224" s="8" t="s">
        <v>8</v>
      </c>
      <c r="M224" s="69">
        <f t="shared" si="9"/>
        <v>0</v>
      </c>
      <c r="N224" s="70"/>
      <c r="O224" s="8" t="s">
        <v>8</v>
      </c>
    </row>
    <row r="225" spans="1:15" ht="21.75" customHeight="1" x14ac:dyDescent="0.25">
      <c r="A225" s="10">
        <v>214</v>
      </c>
      <c r="B225" s="9"/>
      <c r="C225" s="18" t="s">
        <v>8</v>
      </c>
      <c r="D225" s="69">
        <f t="shared" si="8"/>
        <v>0</v>
      </c>
      <c r="E225" s="70"/>
      <c r="F225" s="8" t="s">
        <v>8</v>
      </c>
      <c r="G225" s="9"/>
      <c r="H225" s="18" t="s">
        <v>7</v>
      </c>
      <c r="I225" s="69">
        <f t="shared" si="4"/>
        <v>0</v>
      </c>
      <c r="J225" s="70"/>
      <c r="K225" s="8" t="s">
        <v>8</v>
      </c>
      <c r="M225" s="69">
        <f t="shared" si="9"/>
        <v>0</v>
      </c>
      <c r="N225" s="70"/>
      <c r="O225" s="8" t="s">
        <v>8</v>
      </c>
    </row>
    <row r="226" spans="1:15" ht="21.75" customHeight="1" x14ac:dyDescent="0.25">
      <c r="A226" s="10">
        <v>215</v>
      </c>
      <c r="B226" s="9"/>
      <c r="C226" s="18" t="s">
        <v>8</v>
      </c>
      <c r="D226" s="69">
        <f t="shared" si="8"/>
        <v>0</v>
      </c>
      <c r="E226" s="70"/>
      <c r="F226" s="8" t="s">
        <v>8</v>
      </c>
      <c r="G226" s="9"/>
      <c r="H226" s="18" t="s">
        <v>7</v>
      </c>
      <c r="I226" s="69">
        <f t="shared" si="4"/>
        <v>0</v>
      </c>
      <c r="J226" s="70"/>
      <c r="K226" s="8" t="s">
        <v>8</v>
      </c>
      <c r="M226" s="69">
        <f t="shared" si="9"/>
        <v>0</v>
      </c>
      <c r="N226" s="70"/>
      <c r="O226" s="8" t="s">
        <v>8</v>
      </c>
    </row>
    <row r="227" spans="1:15" ht="21.75" customHeight="1" x14ac:dyDescent="0.25">
      <c r="A227" s="10">
        <v>216</v>
      </c>
      <c r="B227" s="9"/>
      <c r="C227" s="18" t="s">
        <v>8</v>
      </c>
      <c r="D227" s="69">
        <f t="shared" si="8"/>
        <v>0</v>
      </c>
      <c r="E227" s="70"/>
      <c r="F227" s="8" t="s">
        <v>8</v>
      </c>
      <c r="G227" s="9"/>
      <c r="H227" s="18" t="s">
        <v>7</v>
      </c>
      <c r="I227" s="69">
        <f t="shared" si="4"/>
        <v>0</v>
      </c>
      <c r="J227" s="70"/>
      <c r="K227" s="8" t="s">
        <v>8</v>
      </c>
      <c r="M227" s="69">
        <f t="shared" si="9"/>
        <v>0</v>
      </c>
      <c r="N227" s="70"/>
      <c r="O227" s="8" t="s">
        <v>8</v>
      </c>
    </row>
    <row r="228" spans="1:15" ht="21.75" customHeight="1" x14ac:dyDescent="0.25">
      <c r="A228" s="10">
        <v>217</v>
      </c>
      <c r="B228" s="9"/>
      <c r="C228" s="18" t="s">
        <v>8</v>
      </c>
      <c r="D228" s="69">
        <f t="shared" si="8"/>
        <v>0</v>
      </c>
      <c r="E228" s="70"/>
      <c r="F228" s="8" t="s">
        <v>8</v>
      </c>
      <c r="G228" s="9"/>
      <c r="H228" s="18" t="s">
        <v>7</v>
      </c>
      <c r="I228" s="69">
        <f t="shared" si="4"/>
        <v>0</v>
      </c>
      <c r="J228" s="70"/>
      <c r="K228" s="8" t="s">
        <v>8</v>
      </c>
      <c r="M228" s="69">
        <f t="shared" si="9"/>
        <v>0</v>
      </c>
      <c r="N228" s="70"/>
      <c r="O228" s="8" t="s">
        <v>8</v>
      </c>
    </row>
    <row r="229" spans="1:15" ht="21.75" customHeight="1" x14ac:dyDescent="0.25">
      <c r="A229" s="10">
        <v>218</v>
      </c>
      <c r="B229" s="9"/>
      <c r="C229" s="18" t="s">
        <v>8</v>
      </c>
      <c r="D229" s="69">
        <f t="shared" si="8"/>
        <v>0</v>
      </c>
      <c r="E229" s="70"/>
      <c r="F229" s="8" t="s">
        <v>8</v>
      </c>
      <c r="G229" s="9"/>
      <c r="H229" s="18" t="s">
        <v>7</v>
      </c>
      <c r="I229" s="69">
        <f t="shared" si="4"/>
        <v>0</v>
      </c>
      <c r="J229" s="70"/>
      <c r="K229" s="8" t="s">
        <v>8</v>
      </c>
      <c r="M229" s="69">
        <f t="shared" si="9"/>
        <v>0</v>
      </c>
      <c r="N229" s="70"/>
      <c r="O229" s="8" t="s">
        <v>8</v>
      </c>
    </row>
    <row r="230" spans="1:15" ht="21.75" customHeight="1" x14ac:dyDescent="0.25">
      <c r="A230" s="10">
        <v>219</v>
      </c>
      <c r="B230" s="9"/>
      <c r="C230" s="18" t="s">
        <v>8</v>
      </c>
      <c r="D230" s="69">
        <f t="shared" si="8"/>
        <v>0</v>
      </c>
      <c r="E230" s="70"/>
      <c r="F230" s="8" t="s">
        <v>8</v>
      </c>
      <c r="G230" s="9"/>
      <c r="H230" s="18" t="s">
        <v>7</v>
      </c>
      <c r="I230" s="69">
        <f t="shared" si="4"/>
        <v>0</v>
      </c>
      <c r="J230" s="70"/>
      <c r="K230" s="8" t="s">
        <v>8</v>
      </c>
      <c r="M230" s="69">
        <f t="shared" si="9"/>
        <v>0</v>
      </c>
      <c r="N230" s="70"/>
      <c r="O230" s="8" t="s">
        <v>8</v>
      </c>
    </row>
    <row r="231" spans="1:15" ht="21.75" customHeight="1" x14ac:dyDescent="0.25">
      <c r="A231" s="10">
        <v>220</v>
      </c>
      <c r="B231" s="9"/>
      <c r="C231" s="18" t="s">
        <v>8</v>
      </c>
      <c r="D231" s="69">
        <f t="shared" si="8"/>
        <v>0</v>
      </c>
      <c r="E231" s="70"/>
      <c r="F231" s="8" t="s">
        <v>8</v>
      </c>
      <c r="G231" s="9"/>
      <c r="H231" s="18" t="s">
        <v>7</v>
      </c>
      <c r="I231" s="69">
        <f t="shared" si="4"/>
        <v>0</v>
      </c>
      <c r="J231" s="70"/>
      <c r="K231" s="8" t="s">
        <v>8</v>
      </c>
      <c r="M231" s="69">
        <f t="shared" si="9"/>
        <v>0</v>
      </c>
      <c r="N231" s="70"/>
      <c r="O231" s="8" t="s">
        <v>8</v>
      </c>
    </row>
    <row r="232" spans="1:15" ht="21.75" customHeight="1" x14ac:dyDescent="0.25">
      <c r="A232" s="10">
        <v>221</v>
      </c>
      <c r="B232" s="9"/>
      <c r="C232" s="18" t="s">
        <v>8</v>
      </c>
      <c r="D232" s="69">
        <f t="shared" si="8"/>
        <v>0</v>
      </c>
      <c r="E232" s="70"/>
      <c r="F232" s="8" t="s">
        <v>8</v>
      </c>
      <c r="G232" s="9"/>
      <c r="H232" s="18" t="s">
        <v>7</v>
      </c>
      <c r="I232" s="69">
        <f t="shared" si="4"/>
        <v>0</v>
      </c>
      <c r="J232" s="70"/>
      <c r="K232" s="8" t="s">
        <v>8</v>
      </c>
      <c r="M232" s="69">
        <f t="shared" si="9"/>
        <v>0</v>
      </c>
      <c r="N232" s="70"/>
      <c r="O232" s="8" t="s">
        <v>8</v>
      </c>
    </row>
    <row r="233" spans="1:15" ht="21.75" customHeight="1" x14ac:dyDescent="0.25">
      <c r="A233" s="10">
        <v>222</v>
      </c>
      <c r="B233" s="9"/>
      <c r="C233" s="18" t="s">
        <v>8</v>
      </c>
      <c r="D233" s="69">
        <f t="shared" si="8"/>
        <v>0</v>
      </c>
      <c r="E233" s="70"/>
      <c r="F233" s="8" t="s">
        <v>8</v>
      </c>
      <c r="G233" s="9"/>
      <c r="H233" s="18" t="s">
        <v>7</v>
      </c>
      <c r="I233" s="69">
        <f t="shared" si="4"/>
        <v>0</v>
      </c>
      <c r="J233" s="70"/>
      <c r="K233" s="8" t="s">
        <v>8</v>
      </c>
      <c r="M233" s="69">
        <f t="shared" si="9"/>
        <v>0</v>
      </c>
      <c r="N233" s="70"/>
      <c r="O233" s="8" t="s">
        <v>8</v>
      </c>
    </row>
    <row r="234" spans="1:15" ht="21.75" customHeight="1" x14ac:dyDescent="0.25">
      <c r="A234" s="10">
        <v>223</v>
      </c>
      <c r="B234" s="9"/>
      <c r="C234" s="18" t="s">
        <v>8</v>
      </c>
      <c r="D234" s="69">
        <f t="shared" si="8"/>
        <v>0</v>
      </c>
      <c r="E234" s="70"/>
      <c r="F234" s="8" t="s">
        <v>8</v>
      </c>
      <c r="G234" s="9"/>
      <c r="H234" s="18" t="s">
        <v>7</v>
      </c>
      <c r="I234" s="69">
        <f t="shared" si="4"/>
        <v>0</v>
      </c>
      <c r="J234" s="70"/>
      <c r="K234" s="8" t="s">
        <v>8</v>
      </c>
      <c r="M234" s="69">
        <f t="shared" si="9"/>
        <v>0</v>
      </c>
      <c r="N234" s="70"/>
      <c r="O234" s="8" t="s">
        <v>8</v>
      </c>
    </row>
    <row r="235" spans="1:15" ht="21.75" customHeight="1" x14ac:dyDescent="0.25">
      <c r="A235" s="10">
        <v>224</v>
      </c>
      <c r="B235" s="9"/>
      <c r="C235" s="18" t="s">
        <v>8</v>
      </c>
      <c r="D235" s="69">
        <f t="shared" si="8"/>
        <v>0</v>
      </c>
      <c r="E235" s="70"/>
      <c r="F235" s="8" t="s">
        <v>8</v>
      </c>
      <c r="G235" s="9"/>
      <c r="H235" s="18" t="s">
        <v>7</v>
      </c>
      <c r="I235" s="69">
        <f t="shared" si="4"/>
        <v>0</v>
      </c>
      <c r="J235" s="70"/>
      <c r="K235" s="8" t="s">
        <v>8</v>
      </c>
      <c r="M235" s="69">
        <f t="shared" si="9"/>
        <v>0</v>
      </c>
      <c r="N235" s="70"/>
      <c r="O235" s="8" t="s">
        <v>8</v>
      </c>
    </row>
    <row r="236" spans="1:15" ht="21.75" customHeight="1" x14ac:dyDescent="0.25">
      <c r="A236" s="10">
        <v>225</v>
      </c>
      <c r="B236" s="9"/>
      <c r="C236" s="18" t="s">
        <v>8</v>
      </c>
      <c r="D236" s="69">
        <f t="shared" si="8"/>
        <v>0</v>
      </c>
      <c r="E236" s="70"/>
      <c r="F236" s="8" t="s">
        <v>8</v>
      </c>
      <c r="G236" s="9"/>
      <c r="H236" s="18" t="s">
        <v>7</v>
      </c>
      <c r="I236" s="69">
        <f t="shared" si="4"/>
        <v>0</v>
      </c>
      <c r="J236" s="70"/>
      <c r="K236" s="8" t="s">
        <v>8</v>
      </c>
      <c r="M236" s="69">
        <f t="shared" si="9"/>
        <v>0</v>
      </c>
      <c r="N236" s="70"/>
      <c r="O236" s="8" t="s">
        <v>8</v>
      </c>
    </row>
    <row r="237" spans="1:15" ht="21.75" customHeight="1" x14ac:dyDescent="0.25">
      <c r="A237" s="10">
        <v>226</v>
      </c>
      <c r="B237" s="9"/>
      <c r="C237" s="18" t="s">
        <v>8</v>
      </c>
      <c r="D237" s="69">
        <f t="shared" si="8"/>
        <v>0</v>
      </c>
      <c r="E237" s="70"/>
      <c r="F237" s="8" t="s">
        <v>8</v>
      </c>
      <c r="G237" s="9"/>
      <c r="H237" s="18" t="s">
        <v>7</v>
      </c>
      <c r="I237" s="69">
        <f t="shared" si="4"/>
        <v>0</v>
      </c>
      <c r="J237" s="70"/>
      <c r="K237" s="8" t="s">
        <v>8</v>
      </c>
      <c r="M237" s="69">
        <f t="shared" si="9"/>
        <v>0</v>
      </c>
      <c r="N237" s="70"/>
      <c r="O237" s="8" t="s">
        <v>8</v>
      </c>
    </row>
    <row r="238" spans="1:15" ht="21.75" customHeight="1" x14ac:dyDescent="0.25">
      <c r="A238" s="10">
        <v>227</v>
      </c>
      <c r="B238" s="9"/>
      <c r="C238" s="18" t="s">
        <v>8</v>
      </c>
      <c r="D238" s="69">
        <f t="shared" si="8"/>
        <v>0</v>
      </c>
      <c r="E238" s="70"/>
      <c r="F238" s="8" t="s">
        <v>8</v>
      </c>
      <c r="G238" s="9"/>
      <c r="H238" s="18" t="s">
        <v>7</v>
      </c>
      <c r="I238" s="69">
        <f t="shared" si="4"/>
        <v>0</v>
      </c>
      <c r="J238" s="70"/>
      <c r="K238" s="8" t="s">
        <v>8</v>
      </c>
      <c r="M238" s="69">
        <f t="shared" si="9"/>
        <v>0</v>
      </c>
      <c r="N238" s="70"/>
      <c r="O238" s="8" t="s">
        <v>8</v>
      </c>
    </row>
    <row r="239" spans="1:15" ht="21.75" customHeight="1" x14ac:dyDescent="0.25">
      <c r="A239" s="10">
        <v>228</v>
      </c>
      <c r="B239" s="9"/>
      <c r="C239" s="18" t="s">
        <v>8</v>
      </c>
      <c r="D239" s="69">
        <f t="shared" si="8"/>
        <v>0</v>
      </c>
      <c r="E239" s="70"/>
      <c r="F239" s="8" t="s">
        <v>8</v>
      </c>
      <c r="G239" s="9"/>
      <c r="H239" s="18" t="s">
        <v>7</v>
      </c>
      <c r="I239" s="69">
        <f t="shared" si="4"/>
        <v>0</v>
      </c>
      <c r="J239" s="70"/>
      <c r="K239" s="8" t="s">
        <v>8</v>
      </c>
      <c r="M239" s="69">
        <f t="shared" si="9"/>
        <v>0</v>
      </c>
      <c r="N239" s="70"/>
      <c r="O239" s="8" t="s">
        <v>8</v>
      </c>
    </row>
    <row r="240" spans="1:15" ht="21.75" customHeight="1" x14ac:dyDescent="0.25">
      <c r="A240" s="10">
        <v>229</v>
      </c>
      <c r="B240" s="9"/>
      <c r="C240" s="18" t="s">
        <v>8</v>
      </c>
      <c r="D240" s="69">
        <f t="shared" si="8"/>
        <v>0</v>
      </c>
      <c r="E240" s="70"/>
      <c r="F240" s="8" t="s">
        <v>8</v>
      </c>
      <c r="G240" s="9"/>
      <c r="H240" s="18" t="s">
        <v>7</v>
      </c>
      <c r="I240" s="69">
        <f t="shared" si="4"/>
        <v>0</v>
      </c>
      <c r="J240" s="70"/>
      <c r="K240" s="8" t="s">
        <v>8</v>
      </c>
      <c r="M240" s="69">
        <f t="shared" si="9"/>
        <v>0</v>
      </c>
      <c r="N240" s="70"/>
      <c r="O240" s="8" t="s">
        <v>8</v>
      </c>
    </row>
    <row r="241" spans="1:15" ht="21.75" customHeight="1" x14ac:dyDescent="0.25">
      <c r="A241" s="10">
        <v>230</v>
      </c>
      <c r="B241" s="9"/>
      <c r="C241" s="18" t="s">
        <v>8</v>
      </c>
      <c r="D241" s="69">
        <f t="shared" si="8"/>
        <v>0</v>
      </c>
      <c r="E241" s="70"/>
      <c r="F241" s="8" t="s">
        <v>8</v>
      </c>
      <c r="G241" s="9"/>
      <c r="H241" s="18" t="s">
        <v>7</v>
      </c>
      <c r="I241" s="69">
        <f t="shared" si="4"/>
        <v>0</v>
      </c>
      <c r="J241" s="70"/>
      <c r="K241" s="8" t="s">
        <v>8</v>
      </c>
      <c r="M241" s="69">
        <f t="shared" si="9"/>
        <v>0</v>
      </c>
      <c r="N241" s="70"/>
      <c r="O241" s="8" t="s">
        <v>8</v>
      </c>
    </row>
    <row r="242" spans="1:15" ht="21.75" customHeight="1" x14ac:dyDescent="0.25">
      <c r="A242" s="10">
        <v>231</v>
      </c>
      <c r="B242" s="9"/>
      <c r="C242" s="18" t="s">
        <v>8</v>
      </c>
      <c r="D242" s="69">
        <f t="shared" si="8"/>
        <v>0</v>
      </c>
      <c r="E242" s="70"/>
      <c r="F242" s="8" t="s">
        <v>8</v>
      </c>
      <c r="G242" s="9"/>
      <c r="H242" s="18" t="s">
        <v>7</v>
      </c>
      <c r="I242" s="69">
        <f t="shared" si="4"/>
        <v>0</v>
      </c>
      <c r="J242" s="70"/>
      <c r="K242" s="8" t="s">
        <v>8</v>
      </c>
      <c r="M242" s="69">
        <f t="shared" si="9"/>
        <v>0</v>
      </c>
      <c r="N242" s="70"/>
      <c r="O242" s="8" t="s">
        <v>8</v>
      </c>
    </row>
    <row r="243" spans="1:15" ht="21.75" customHeight="1" x14ac:dyDescent="0.25">
      <c r="A243" s="10">
        <v>232</v>
      </c>
      <c r="B243" s="9"/>
      <c r="C243" s="18" t="s">
        <v>8</v>
      </c>
      <c r="D243" s="69">
        <f t="shared" si="8"/>
        <v>0</v>
      </c>
      <c r="E243" s="70"/>
      <c r="F243" s="8" t="s">
        <v>8</v>
      </c>
      <c r="G243" s="9"/>
      <c r="H243" s="18" t="s">
        <v>7</v>
      </c>
      <c r="I243" s="69">
        <f t="shared" si="4"/>
        <v>0</v>
      </c>
      <c r="J243" s="70"/>
      <c r="K243" s="8" t="s">
        <v>8</v>
      </c>
      <c r="M243" s="69">
        <f t="shared" si="9"/>
        <v>0</v>
      </c>
      <c r="N243" s="70"/>
      <c r="O243" s="8" t="s">
        <v>8</v>
      </c>
    </row>
    <row r="244" spans="1:15" ht="21.75" customHeight="1" x14ac:dyDescent="0.25">
      <c r="A244" s="10">
        <v>233</v>
      </c>
      <c r="B244" s="9"/>
      <c r="C244" s="18" t="s">
        <v>8</v>
      </c>
      <c r="D244" s="69">
        <f t="shared" si="8"/>
        <v>0</v>
      </c>
      <c r="E244" s="70"/>
      <c r="F244" s="8" t="s">
        <v>8</v>
      </c>
      <c r="G244" s="9"/>
      <c r="H244" s="18" t="s">
        <v>7</v>
      </c>
      <c r="I244" s="69">
        <f t="shared" si="4"/>
        <v>0</v>
      </c>
      <c r="J244" s="70"/>
      <c r="K244" s="8" t="s">
        <v>8</v>
      </c>
      <c r="M244" s="69">
        <f t="shared" si="9"/>
        <v>0</v>
      </c>
      <c r="N244" s="70"/>
      <c r="O244" s="8" t="s">
        <v>8</v>
      </c>
    </row>
    <row r="245" spans="1:15" ht="21.75" customHeight="1" x14ac:dyDescent="0.25">
      <c r="A245" s="10">
        <v>234</v>
      </c>
      <c r="B245" s="9"/>
      <c r="C245" s="18" t="s">
        <v>8</v>
      </c>
      <c r="D245" s="69">
        <f t="shared" si="8"/>
        <v>0</v>
      </c>
      <c r="E245" s="70"/>
      <c r="F245" s="8" t="s">
        <v>8</v>
      </c>
      <c r="G245" s="9"/>
      <c r="H245" s="18" t="s">
        <v>7</v>
      </c>
      <c r="I245" s="69">
        <f t="shared" si="4"/>
        <v>0</v>
      </c>
      <c r="J245" s="70"/>
      <c r="K245" s="8" t="s">
        <v>8</v>
      </c>
      <c r="M245" s="69">
        <f t="shared" si="9"/>
        <v>0</v>
      </c>
      <c r="N245" s="70"/>
      <c r="O245" s="8" t="s">
        <v>8</v>
      </c>
    </row>
    <row r="246" spans="1:15" ht="21.75" customHeight="1" x14ac:dyDescent="0.25">
      <c r="A246" s="10">
        <v>235</v>
      </c>
      <c r="B246" s="9"/>
      <c r="C246" s="18" t="s">
        <v>8</v>
      </c>
      <c r="D246" s="69">
        <f t="shared" si="8"/>
        <v>0</v>
      </c>
      <c r="E246" s="70"/>
      <c r="F246" s="8" t="s">
        <v>8</v>
      </c>
      <c r="G246" s="9"/>
      <c r="H246" s="18" t="s">
        <v>7</v>
      </c>
      <c r="I246" s="69">
        <f t="shared" si="4"/>
        <v>0</v>
      </c>
      <c r="J246" s="70"/>
      <c r="K246" s="8" t="s">
        <v>8</v>
      </c>
      <c r="M246" s="69">
        <f t="shared" si="9"/>
        <v>0</v>
      </c>
      <c r="N246" s="70"/>
      <c r="O246" s="8" t="s">
        <v>8</v>
      </c>
    </row>
    <row r="247" spans="1:15" ht="21.75" customHeight="1" x14ac:dyDescent="0.25">
      <c r="A247" s="10">
        <v>236</v>
      </c>
      <c r="B247" s="9"/>
      <c r="C247" s="18" t="s">
        <v>8</v>
      </c>
      <c r="D247" s="69">
        <f t="shared" si="8"/>
        <v>0</v>
      </c>
      <c r="E247" s="70"/>
      <c r="F247" s="8" t="s">
        <v>8</v>
      </c>
      <c r="G247" s="9"/>
      <c r="H247" s="18" t="s">
        <v>7</v>
      </c>
      <c r="I247" s="69">
        <f t="shared" si="4"/>
        <v>0</v>
      </c>
      <c r="J247" s="70"/>
      <c r="K247" s="8" t="s">
        <v>8</v>
      </c>
      <c r="M247" s="69">
        <f t="shared" si="9"/>
        <v>0</v>
      </c>
      <c r="N247" s="70"/>
      <c r="O247" s="8" t="s">
        <v>8</v>
      </c>
    </row>
    <row r="248" spans="1:15" ht="21.75" customHeight="1" x14ac:dyDescent="0.25">
      <c r="A248" s="10">
        <v>237</v>
      </c>
      <c r="B248" s="9"/>
      <c r="C248" s="18" t="s">
        <v>8</v>
      </c>
      <c r="D248" s="69">
        <f t="shared" si="8"/>
        <v>0</v>
      </c>
      <c r="E248" s="70"/>
      <c r="F248" s="8" t="s">
        <v>8</v>
      </c>
      <c r="G248" s="9"/>
      <c r="H248" s="18" t="s">
        <v>7</v>
      </c>
      <c r="I248" s="69">
        <f t="shared" si="4"/>
        <v>0</v>
      </c>
      <c r="J248" s="70"/>
      <c r="K248" s="8" t="s">
        <v>8</v>
      </c>
      <c r="M248" s="69">
        <f t="shared" si="9"/>
        <v>0</v>
      </c>
      <c r="N248" s="70"/>
      <c r="O248" s="8" t="s">
        <v>8</v>
      </c>
    </row>
    <row r="249" spans="1:15" ht="21.75" customHeight="1" x14ac:dyDescent="0.25">
      <c r="A249" s="10">
        <v>238</v>
      </c>
      <c r="B249" s="9"/>
      <c r="C249" s="18" t="s">
        <v>8</v>
      </c>
      <c r="D249" s="69">
        <f t="shared" si="8"/>
        <v>0</v>
      </c>
      <c r="E249" s="70"/>
      <c r="F249" s="8" t="s">
        <v>8</v>
      </c>
      <c r="G249" s="9"/>
      <c r="H249" s="18" t="s">
        <v>7</v>
      </c>
      <c r="I249" s="69">
        <f t="shared" si="4"/>
        <v>0</v>
      </c>
      <c r="J249" s="70"/>
      <c r="K249" s="8" t="s">
        <v>8</v>
      </c>
      <c r="M249" s="69">
        <f t="shared" si="9"/>
        <v>0</v>
      </c>
      <c r="N249" s="70"/>
      <c r="O249" s="8" t="s">
        <v>8</v>
      </c>
    </row>
    <row r="250" spans="1:15" ht="21.75" customHeight="1" x14ac:dyDescent="0.25">
      <c r="A250" s="10">
        <v>239</v>
      </c>
      <c r="B250" s="9"/>
      <c r="C250" s="18" t="s">
        <v>8</v>
      </c>
      <c r="D250" s="69">
        <f t="shared" si="8"/>
        <v>0</v>
      </c>
      <c r="E250" s="70"/>
      <c r="F250" s="8" t="s">
        <v>8</v>
      </c>
      <c r="G250" s="9"/>
      <c r="H250" s="18" t="s">
        <v>7</v>
      </c>
      <c r="I250" s="69">
        <f t="shared" si="4"/>
        <v>0</v>
      </c>
      <c r="J250" s="70"/>
      <c r="K250" s="8" t="s">
        <v>8</v>
      </c>
      <c r="M250" s="69">
        <f t="shared" si="9"/>
        <v>0</v>
      </c>
      <c r="N250" s="70"/>
      <c r="O250" s="8" t="s">
        <v>8</v>
      </c>
    </row>
    <row r="251" spans="1:15" ht="21.75" customHeight="1" x14ac:dyDescent="0.25">
      <c r="A251" s="10">
        <v>240</v>
      </c>
      <c r="B251" s="9"/>
      <c r="C251" s="18" t="s">
        <v>8</v>
      </c>
      <c r="D251" s="69">
        <f t="shared" si="8"/>
        <v>0</v>
      </c>
      <c r="E251" s="70"/>
      <c r="F251" s="8" t="s">
        <v>8</v>
      </c>
      <c r="G251" s="9"/>
      <c r="H251" s="18" t="s">
        <v>7</v>
      </c>
      <c r="I251" s="69">
        <f t="shared" si="4"/>
        <v>0</v>
      </c>
      <c r="J251" s="70"/>
      <c r="K251" s="8" t="s">
        <v>8</v>
      </c>
      <c r="M251" s="69">
        <f t="shared" si="9"/>
        <v>0</v>
      </c>
      <c r="N251" s="70"/>
      <c r="O251" s="8" t="s">
        <v>8</v>
      </c>
    </row>
    <row r="252" spans="1:15" ht="21.75" customHeight="1" x14ac:dyDescent="0.25">
      <c r="A252" s="10">
        <v>241</v>
      </c>
      <c r="B252" s="9"/>
      <c r="C252" s="18" t="s">
        <v>8</v>
      </c>
      <c r="D252" s="69">
        <f t="shared" si="8"/>
        <v>0</v>
      </c>
      <c r="E252" s="70"/>
      <c r="F252" s="8" t="s">
        <v>8</v>
      </c>
      <c r="G252" s="9"/>
      <c r="H252" s="18" t="s">
        <v>7</v>
      </c>
      <c r="I252" s="69">
        <f t="shared" si="4"/>
        <v>0</v>
      </c>
      <c r="J252" s="70"/>
      <c r="K252" s="8" t="s">
        <v>8</v>
      </c>
      <c r="M252" s="69">
        <f t="shared" si="9"/>
        <v>0</v>
      </c>
      <c r="N252" s="70"/>
      <c r="O252" s="8" t="s">
        <v>8</v>
      </c>
    </row>
    <row r="253" spans="1:15" ht="21.75" customHeight="1" x14ac:dyDescent="0.25">
      <c r="A253" s="10">
        <v>242</v>
      </c>
      <c r="B253" s="9"/>
      <c r="C253" s="18" t="s">
        <v>8</v>
      </c>
      <c r="D253" s="69">
        <f t="shared" si="8"/>
        <v>0</v>
      </c>
      <c r="E253" s="70"/>
      <c r="F253" s="8" t="s">
        <v>8</v>
      </c>
      <c r="G253" s="9"/>
      <c r="H253" s="18" t="s">
        <v>7</v>
      </c>
      <c r="I253" s="69">
        <f t="shared" si="4"/>
        <v>0</v>
      </c>
      <c r="J253" s="70"/>
      <c r="K253" s="8" t="s">
        <v>8</v>
      </c>
      <c r="M253" s="69">
        <f t="shared" si="9"/>
        <v>0</v>
      </c>
      <c r="N253" s="70"/>
      <c r="O253" s="8" t="s">
        <v>8</v>
      </c>
    </row>
    <row r="254" spans="1:15" ht="21.75" customHeight="1" x14ac:dyDescent="0.25">
      <c r="A254" s="10">
        <v>243</v>
      </c>
      <c r="B254" s="9"/>
      <c r="C254" s="18" t="s">
        <v>8</v>
      </c>
      <c r="D254" s="69">
        <f t="shared" si="8"/>
        <v>0</v>
      </c>
      <c r="E254" s="70"/>
      <c r="F254" s="8" t="s">
        <v>8</v>
      </c>
      <c r="G254" s="9"/>
      <c r="H254" s="18" t="s">
        <v>7</v>
      </c>
      <c r="I254" s="69">
        <f t="shared" si="4"/>
        <v>0</v>
      </c>
      <c r="J254" s="70"/>
      <c r="K254" s="8" t="s">
        <v>8</v>
      </c>
      <c r="M254" s="69">
        <f t="shared" si="9"/>
        <v>0</v>
      </c>
      <c r="N254" s="70"/>
      <c r="O254" s="8" t="s">
        <v>8</v>
      </c>
    </row>
    <row r="255" spans="1:15" ht="21.75" customHeight="1" x14ac:dyDescent="0.25">
      <c r="A255" s="10">
        <v>244</v>
      </c>
      <c r="B255" s="9"/>
      <c r="C255" s="18" t="s">
        <v>8</v>
      </c>
      <c r="D255" s="69">
        <f t="shared" si="8"/>
        <v>0</v>
      </c>
      <c r="E255" s="70"/>
      <c r="F255" s="8" t="s">
        <v>8</v>
      </c>
      <c r="G255" s="9"/>
      <c r="H255" s="18" t="s">
        <v>7</v>
      </c>
      <c r="I255" s="69">
        <f t="shared" si="4"/>
        <v>0</v>
      </c>
      <c r="J255" s="70"/>
      <c r="K255" s="8" t="s">
        <v>8</v>
      </c>
      <c r="M255" s="69">
        <f t="shared" si="9"/>
        <v>0</v>
      </c>
      <c r="N255" s="70"/>
      <c r="O255" s="8" t="s">
        <v>8</v>
      </c>
    </row>
    <row r="256" spans="1:15" ht="21.75" customHeight="1" x14ac:dyDescent="0.25">
      <c r="A256" s="10">
        <v>245</v>
      </c>
      <c r="B256" s="9"/>
      <c r="C256" s="18" t="s">
        <v>8</v>
      </c>
      <c r="D256" s="69">
        <f t="shared" si="8"/>
        <v>0</v>
      </c>
      <c r="E256" s="70"/>
      <c r="F256" s="8" t="s">
        <v>8</v>
      </c>
      <c r="G256" s="9"/>
      <c r="H256" s="18" t="s">
        <v>7</v>
      </c>
      <c r="I256" s="69">
        <f t="shared" si="4"/>
        <v>0</v>
      </c>
      <c r="J256" s="70"/>
      <c r="K256" s="8" t="s">
        <v>8</v>
      </c>
      <c r="M256" s="69">
        <f t="shared" si="9"/>
        <v>0</v>
      </c>
      <c r="N256" s="70"/>
      <c r="O256" s="8" t="s">
        <v>8</v>
      </c>
    </row>
    <row r="257" spans="1:15" ht="21.75" customHeight="1" x14ac:dyDescent="0.25">
      <c r="A257" s="10">
        <v>246</v>
      </c>
      <c r="B257" s="9"/>
      <c r="C257" s="18" t="s">
        <v>8</v>
      </c>
      <c r="D257" s="69">
        <f t="shared" si="8"/>
        <v>0</v>
      </c>
      <c r="E257" s="70"/>
      <c r="F257" s="8" t="s">
        <v>8</v>
      </c>
      <c r="G257" s="9"/>
      <c r="H257" s="18" t="s">
        <v>7</v>
      </c>
      <c r="I257" s="69">
        <f t="shared" si="4"/>
        <v>0</v>
      </c>
      <c r="J257" s="70"/>
      <c r="K257" s="8" t="s">
        <v>8</v>
      </c>
      <c r="M257" s="69">
        <f t="shared" si="9"/>
        <v>0</v>
      </c>
      <c r="N257" s="70"/>
      <c r="O257" s="8" t="s">
        <v>8</v>
      </c>
    </row>
    <row r="258" spans="1:15" ht="21.75" customHeight="1" x14ac:dyDescent="0.25">
      <c r="A258" s="10">
        <v>247</v>
      </c>
      <c r="B258" s="9"/>
      <c r="C258" s="18" t="s">
        <v>8</v>
      </c>
      <c r="D258" s="69">
        <f t="shared" si="8"/>
        <v>0</v>
      </c>
      <c r="E258" s="70"/>
      <c r="F258" s="8" t="s">
        <v>8</v>
      </c>
      <c r="G258" s="9"/>
      <c r="H258" s="18" t="s">
        <v>7</v>
      </c>
      <c r="I258" s="69">
        <f t="shared" si="4"/>
        <v>0</v>
      </c>
      <c r="J258" s="70"/>
      <c r="K258" s="8" t="s">
        <v>8</v>
      </c>
      <c r="M258" s="69">
        <f t="shared" si="9"/>
        <v>0</v>
      </c>
      <c r="N258" s="70"/>
      <c r="O258" s="8" t="s">
        <v>8</v>
      </c>
    </row>
    <row r="259" spans="1:15" ht="21.75" customHeight="1" x14ac:dyDescent="0.25">
      <c r="A259" s="10">
        <v>248</v>
      </c>
      <c r="B259" s="9"/>
      <c r="C259" s="18" t="s">
        <v>8</v>
      </c>
      <c r="D259" s="69">
        <f t="shared" si="8"/>
        <v>0</v>
      </c>
      <c r="E259" s="70"/>
      <c r="F259" s="8" t="s">
        <v>8</v>
      </c>
      <c r="G259" s="9"/>
      <c r="H259" s="18" t="s">
        <v>7</v>
      </c>
      <c r="I259" s="69">
        <f t="shared" si="4"/>
        <v>0</v>
      </c>
      <c r="J259" s="70"/>
      <c r="K259" s="8" t="s">
        <v>8</v>
      </c>
      <c r="M259" s="69">
        <f t="shared" si="9"/>
        <v>0</v>
      </c>
      <c r="N259" s="70"/>
      <c r="O259" s="8" t="s">
        <v>8</v>
      </c>
    </row>
    <row r="260" spans="1:15" ht="21.75" customHeight="1" x14ac:dyDescent="0.25">
      <c r="A260" s="10">
        <v>249</v>
      </c>
      <c r="B260" s="9"/>
      <c r="C260" s="18" t="s">
        <v>8</v>
      </c>
      <c r="D260" s="69">
        <f t="shared" si="8"/>
        <v>0</v>
      </c>
      <c r="E260" s="70"/>
      <c r="F260" s="8" t="s">
        <v>8</v>
      </c>
      <c r="G260" s="9"/>
      <c r="H260" s="18" t="s">
        <v>7</v>
      </c>
      <c r="I260" s="69">
        <f t="shared" si="4"/>
        <v>0</v>
      </c>
      <c r="J260" s="70"/>
      <c r="K260" s="8" t="s">
        <v>8</v>
      </c>
      <c r="M260" s="69">
        <f t="shared" si="9"/>
        <v>0</v>
      </c>
      <c r="N260" s="70"/>
      <c r="O260" s="8" t="s">
        <v>8</v>
      </c>
    </row>
    <row r="261" spans="1:15" ht="21.75" customHeight="1" x14ac:dyDescent="0.25">
      <c r="A261" s="10">
        <v>250</v>
      </c>
      <c r="B261" s="9"/>
      <c r="C261" s="18" t="s">
        <v>8</v>
      </c>
      <c r="D261" s="69">
        <f t="shared" si="8"/>
        <v>0</v>
      </c>
      <c r="E261" s="70"/>
      <c r="F261" s="8" t="s">
        <v>8</v>
      </c>
      <c r="G261" s="9"/>
      <c r="H261" s="18" t="s">
        <v>7</v>
      </c>
      <c r="I261" s="69">
        <f t="shared" si="4"/>
        <v>0</v>
      </c>
      <c r="J261" s="70"/>
      <c r="K261" s="8" t="s">
        <v>8</v>
      </c>
      <c r="M261" s="69">
        <f t="shared" si="9"/>
        <v>0</v>
      </c>
      <c r="N261" s="70"/>
      <c r="O261" s="8" t="s">
        <v>8</v>
      </c>
    </row>
    <row r="262" spans="1:15" ht="21.75" customHeight="1" x14ac:dyDescent="0.25">
      <c r="A262" s="10">
        <v>251</v>
      </c>
      <c r="B262" s="9"/>
      <c r="C262" s="18" t="s">
        <v>8</v>
      </c>
      <c r="D262" s="69">
        <f t="shared" si="8"/>
        <v>0</v>
      </c>
      <c r="E262" s="70"/>
      <c r="F262" s="8" t="s">
        <v>8</v>
      </c>
      <c r="G262" s="9"/>
      <c r="H262" s="18" t="s">
        <v>7</v>
      </c>
      <c r="I262" s="69">
        <f t="shared" si="4"/>
        <v>0</v>
      </c>
      <c r="J262" s="70"/>
      <c r="K262" s="8" t="s">
        <v>8</v>
      </c>
      <c r="M262" s="69">
        <f t="shared" si="9"/>
        <v>0</v>
      </c>
      <c r="N262" s="70"/>
      <c r="O262" s="8" t="s">
        <v>8</v>
      </c>
    </row>
    <row r="263" spans="1:15" ht="21.75" customHeight="1" x14ac:dyDescent="0.25">
      <c r="A263" s="10">
        <v>252</v>
      </c>
      <c r="B263" s="9"/>
      <c r="C263" s="18" t="s">
        <v>8</v>
      </c>
      <c r="D263" s="69">
        <f t="shared" si="8"/>
        <v>0</v>
      </c>
      <c r="E263" s="70"/>
      <c r="F263" s="8" t="s">
        <v>8</v>
      </c>
      <c r="G263" s="9"/>
      <c r="H263" s="18" t="s">
        <v>7</v>
      </c>
      <c r="I263" s="69">
        <f t="shared" si="4"/>
        <v>0</v>
      </c>
      <c r="J263" s="70"/>
      <c r="K263" s="8" t="s">
        <v>8</v>
      </c>
      <c r="M263" s="69">
        <f t="shared" si="9"/>
        <v>0</v>
      </c>
      <c r="N263" s="70"/>
      <c r="O263" s="8" t="s">
        <v>8</v>
      </c>
    </row>
    <row r="264" spans="1:15" ht="21.75" customHeight="1" x14ac:dyDescent="0.25">
      <c r="A264" s="10">
        <v>253</v>
      </c>
      <c r="B264" s="9"/>
      <c r="C264" s="18" t="s">
        <v>8</v>
      </c>
      <c r="D264" s="69">
        <f t="shared" si="8"/>
        <v>0</v>
      </c>
      <c r="E264" s="70"/>
      <c r="F264" s="8" t="s">
        <v>8</v>
      </c>
      <c r="G264" s="9"/>
      <c r="H264" s="18" t="s">
        <v>7</v>
      </c>
      <c r="I264" s="69">
        <f t="shared" si="4"/>
        <v>0</v>
      </c>
      <c r="J264" s="70"/>
      <c r="K264" s="8" t="s">
        <v>8</v>
      </c>
      <c r="M264" s="69">
        <f t="shared" si="9"/>
        <v>0</v>
      </c>
      <c r="N264" s="70"/>
      <c r="O264" s="8" t="s">
        <v>8</v>
      </c>
    </row>
    <row r="265" spans="1:15" ht="21.75" customHeight="1" x14ac:dyDescent="0.25">
      <c r="A265" s="10">
        <v>254</v>
      </c>
      <c r="B265" s="9"/>
      <c r="C265" s="18" t="s">
        <v>8</v>
      </c>
      <c r="D265" s="69">
        <f t="shared" si="8"/>
        <v>0</v>
      </c>
      <c r="E265" s="70"/>
      <c r="F265" s="8" t="s">
        <v>8</v>
      </c>
      <c r="G265" s="9"/>
      <c r="H265" s="18" t="s">
        <v>7</v>
      </c>
      <c r="I265" s="69">
        <f t="shared" si="4"/>
        <v>0</v>
      </c>
      <c r="J265" s="70"/>
      <c r="K265" s="8" t="s">
        <v>8</v>
      </c>
      <c r="M265" s="69">
        <f t="shared" si="9"/>
        <v>0</v>
      </c>
      <c r="N265" s="70"/>
      <c r="O265" s="8" t="s">
        <v>8</v>
      </c>
    </row>
    <row r="266" spans="1:15" ht="21.75" customHeight="1" x14ac:dyDescent="0.25">
      <c r="A266" s="10">
        <v>255</v>
      </c>
      <c r="B266" s="9"/>
      <c r="C266" s="18" t="s">
        <v>8</v>
      </c>
      <c r="D266" s="69">
        <f t="shared" si="8"/>
        <v>0</v>
      </c>
      <c r="E266" s="70"/>
      <c r="F266" s="8" t="s">
        <v>8</v>
      </c>
      <c r="G266" s="9"/>
      <c r="H266" s="18" t="s">
        <v>7</v>
      </c>
      <c r="I266" s="69">
        <f t="shared" si="4"/>
        <v>0</v>
      </c>
      <c r="J266" s="70"/>
      <c r="K266" s="8" t="s">
        <v>8</v>
      </c>
      <c r="M266" s="69">
        <f t="shared" si="9"/>
        <v>0</v>
      </c>
      <c r="N266" s="70"/>
      <c r="O266" s="8" t="s">
        <v>8</v>
      </c>
    </row>
    <row r="267" spans="1:15" ht="21.75" customHeight="1" x14ac:dyDescent="0.25">
      <c r="A267" s="10">
        <v>256</v>
      </c>
      <c r="B267" s="9"/>
      <c r="C267" s="18" t="s">
        <v>8</v>
      </c>
      <c r="D267" s="69">
        <f t="shared" si="8"/>
        <v>0</v>
      </c>
      <c r="E267" s="70"/>
      <c r="F267" s="8" t="s">
        <v>8</v>
      </c>
      <c r="G267" s="9"/>
      <c r="H267" s="18" t="s">
        <v>7</v>
      </c>
      <c r="I267" s="69">
        <f t="shared" si="4"/>
        <v>0</v>
      </c>
      <c r="J267" s="70"/>
      <c r="K267" s="8" t="s">
        <v>8</v>
      </c>
      <c r="M267" s="69">
        <f t="shared" si="9"/>
        <v>0</v>
      </c>
      <c r="N267" s="70"/>
      <c r="O267" s="8" t="s">
        <v>8</v>
      </c>
    </row>
    <row r="268" spans="1:15" ht="21.75" customHeight="1" x14ac:dyDescent="0.25">
      <c r="A268" s="10">
        <v>257</v>
      </c>
      <c r="B268" s="9"/>
      <c r="C268" s="18" t="s">
        <v>8</v>
      </c>
      <c r="D268" s="69">
        <f t="shared" ref="D268:D331" si="10">IF(ROUNDDOWN(B268/2,0)&lt;5000,ROUNDDOWN(B268/2,0),5000)</f>
        <v>0</v>
      </c>
      <c r="E268" s="70"/>
      <c r="F268" s="8" t="s">
        <v>8</v>
      </c>
      <c r="G268" s="9"/>
      <c r="H268" s="18" t="s">
        <v>7</v>
      </c>
      <c r="I268" s="69">
        <f t="shared" si="4"/>
        <v>0</v>
      </c>
      <c r="J268" s="70"/>
      <c r="K268" s="8" t="s">
        <v>8</v>
      </c>
      <c r="M268" s="69">
        <f t="shared" ref="M268:M331" si="11">B268*G268</f>
        <v>0</v>
      </c>
      <c r="N268" s="70"/>
      <c r="O268" s="8" t="s">
        <v>8</v>
      </c>
    </row>
    <row r="269" spans="1:15" ht="21.75" customHeight="1" x14ac:dyDescent="0.25">
      <c r="A269" s="10">
        <v>258</v>
      </c>
      <c r="B269" s="9"/>
      <c r="C269" s="18" t="s">
        <v>8</v>
      </c>
      <c r="D269" s="69">
        <f t="shared" si="10"/>
        <v>0</v>
      </c>
      <c r="E269" s="70"/>
      <c r="F269" s="8" t="s">
        <v>8</v>
      </c>
      <c r="G269" s="9"/>
      <c r="H269" s="18" t="s">
        <v>7</v>
      </c>
      <c r="I269" s="69">
        <f t="shared" si="4"/>
        <v>0</v>
      </c>
      <c r="J269" s="70"/>
      <c r="K269" s="8" t="s">
        <v>8</v>
      </c>
      <c r="M269" s="69">
        <f t="shared" si="11"/>
        <v>0</v>
      </c>
      <c r="N269" s="70"/>
      <c r="O269" s="8" t="s">
        <v>8</v>
      </c>
    </row>
    <row r="270" spans="1:15" ht="21.75" customHeight="1" x14ac:dyDescent="0.25">
      <c r="A270" s="10">
        <v>259</v>
      </c>
      <c r="B270" s="9"/>
      <c r="C270" s="18" t="s">
        <v>8</v>
      </c>
      <c r="D270" s="69">
        <f t="shared" si="10"/>
        <v>0</v>
      </c>
      <c r="E270" s="70"/>
      <c r="F270" s="8" t="s">
        <v>8</v>
      </c>
      <c r="G270" s="9"/>
      <c r="H270" s="18" t="s">
        <v>7</v>
      </c>
      <c r="I270" s="69">
        <f t="shared" si="4"/>
        <v>0</v>
      </c>
      <c r="J270" s="70"/>
      <c r="K270" s="8" t="s">
        <v>8</v>
      </c>
      <c r="M270" s="69">
        <f t="shared" si="11"/>
        <v>0</v>
      </c>
      <c r="N270" s="70"/>
      <c r="O270" s="8" t="s">
        <v>8</v>
      </c>
    </row>
    <row r="271" spans="1:15" ht="21.75" customHeight="1" x14ac:dyDescent="0.25">
      <c r="A271" s="10">
        <v>260</v>
      </c>
      <c r="B271" s="9"/>
      <c r="C271" s="18" t="s">
        <v>8</v>
      </c>
      <c r="D271" s="69">
        <f t="shared" si="10"/>
        <v>0</v>
      </c>
      <c r="E271" s="70"/>
      <c r="F271" s="8" t="s">
        <v>8</v>
      </c>
      <c r="G271" s="9"/>
      <c r="H271" s="18" t="s">
        <v>7</v>
      </c>
      <c r="I271" s="69">
        <f t="shared" si="4"/>
        <v>0</v>
      </c>
      <c r="J271" s="70"/>
      <c r="K271" s="8" t="s">
        <v>8</v>
      </c>
      <c r="M271" s="69">
        <f t="shared" si="11"/>
        <v>0</v>
      </c>
      <c r="N271" s="70"/>
      <c r="O271" s="8" t="s">
        <v>8</v>
      </c>
    </row>
    <row r="272" spans="1:15" ht="21.75" customHeight="1" x14ac:dyDescent="0.25">
      <c r="A272" s="10">
        <v>261</v>
      </c>
      <c r="B272" s="9"/>
      <c r="C272" s="18" t="s">
        <v>8</v>
      </c>
      <c r="D272" s="69">
        <f t="shared" si="10"/>
        <v>0</v>
      </c>
      <c r="E272" s="70"/>
      <c r="F272" s="8" t="s">
        <v>8</v>
      </c>
      <c r="G272" s="9"/>
      <c r="H272" s="18" t="s">
        <v>7</v>
      </c>
      <c r="I272" s="69">
        <f t="shared" si="4"/>
        <v>0</v>
      </c>
      <c r="J272" s="70"/>
      <c r="K272" s="8" t="s">
        <v>8</v>
      </c>
      <c r="M272" s="69">
        <f t="shared" si="11"/>
        <v>0</v>
      </c>
      <c r="N272" s="70"/>
      <c r="O272" s="8" t="s">
        <v>8</v>
      </c>
    </row>
    <row r="273" spans="1:15" ht="21.75" customHeight="1" x14ac:dyDescent="0.25">
      <c r="A273" s="10">
        <v>262</v>
      </c>
      <c r="B273" s="9"/>
      <c r="C273" s="18" t="s">
        <v>8</v>
      </c>
      <c r="D273" s="69">
        <f t="shared" si="10"/>
        <v>0</v>
      </c>
      <c r="E273" s="70"/>
      <c r="F273" s="8" t="s">
        <v>8</v>
      </c>
      <c r="G273" s="9"/>
      <c r="H273" s="18" t="s">
        <v>7</v>
      </c>
      <c r="I273" s="69">
        <f t="shared" si="4"/>
        <v>0</v>
      </c>
      <c r="J273" s="70"/>
      <c r="K273" s="8" t="s">
        <v>8</v>
      </c>
      <c r="M273" s="69">
        <f t="shared" si="11"/>
        <v>0</v>
      </c>
      <c r="N273" s="70"/>
      <c r="O273" s="8" t="s">
        <v>8</v>
      </c>
    </row>
    <row r="274" spans="1:15" ht="21.75" customHeight="1" x14ac:dyDescent="0.25">
      <c r="A274" s="10">
        <v>263</v>
      </c>
      <c r="B274" s="9"/>
      <c r="C274" s="18" t="s">
        <v>8</v>
      </c>
      <c r="D274" s="69">
        <f t="shared" si="10"/>
        <v>0</v>
      </c>
      <c r="E274" s="70"/>
      <c r="F274" s="8" t="s">
        <v>8</v>
      </c>
      <c r="G274" s="9"/>
      <c r="H274" s="18" t="s">
        <v>7</v>
      </c>
      <c r="I274" s="69">
        <f t="shared" si="4"/>
        <v>0</v>
      </c>
      <c r="J274" s="70"/>
      <c r="K274" s="8" t="s">
        <v>8</v>
      </c>
      <c r="M274" s="69">
        <f t="shared" si="11"/>
        <v>0</v>
      </c>
      <c r="N274" s="70"/>
      <c r="O274" s="8" t="s">
        <v>8</v>
      </c>
    </row>
    <row r="275" spans="1:15" ht="21.75" customHeight="1" x14ac:dyDescent="0.25">
      <c r="A275" s="10">
        <v>264</v>
      </c>
      <c r="B275" s="9"/>
      <c r="C275" s="18" t="s">
        <v>8</v>
      </c>
      <c r="D275" s="69">
        <f t="shared" si="10"/>
        <v>0</v>
      </c>
      <c r="E275" s="70"/>
      <c r="F275" s="8" t="s">
        <v>8</v>
      </c>
      <c r="G275" s="9"/>
      <c r="H275" s="18" t="s">
        <v>7</v>
      </c>
      <c r="I275" s="69">
        <f t="shared" si="4"/>
        <v>0</v>
      </c>
      <c r="J275" s="70"/>
      <c r="K275" s="8" t="s">
        <v>8</v>
      </c>
      <c r="M275" s="69">
        <f t="shared" si="11"/>
        <v>0</v>
      </c>
      <c r="N275" s="70"/>
      <c r="O275" s="8" t="s">
        <v>8</v>
      </c>
    </row>
    <row r="276" spans="1:15" ht="21.75" customHeight="1" x14ac:dyDescent="0.25">
      <c r="A276" s="10">
        <v>265</v>
      </c>
      <c r="B276" s="9"/>
      <c r="C276" s="18" t="s">
        <v>8</v>
      </c>
      <c r="D276" s="69">
        <f t="shared" si="10"/>
        <v>0</v>
      </c>
      <c r="E276" s="70"/>
      <c r="F276" s="8" t="s">
        <v>8</v>
      </c>
      <c r="G276" s="9"/>
      <c r="H276" s="18" t="s">
        <v>7</v>
      </c>
      <c r="I276" s="69">
        <f t="shared" si="4"/>
        <v>0</v>
      </c>
      <c r="J276" s="70"/>
      <c r="K276" s="8" t="s">
        <v>8</v>
      </c>
      <c r="M276" s="69">
        <f t="shared" si="11"/>
        <v>0</v>
      </c>
      <c r="N276" s="70"/>
      <c r="O276" s="8" t="s">
        <v>8</v>
      </c>
    </row>
    <row r="277" spans="1:15" ht="21.75" customHeight="1" x14ac:dyDescent="0.25">
      <c r="A277" s="10">
        <v>266</v>
      </c>
      <c r="B277" s="9"/>
      <c r="C277" s="18" t="s">
        <v>8</v>
      </c>
      <c r="D277" s="69">
        <f t="shared" si="10"/>
        <v>0</v>
      </c>
      <c r="E277" s="70"/>
      <c r="F277" s="8" t="s">
        <v>8</v>
      </c>
      <c r="G277" s="9"/>
      <c r="H277" s="18" t="s">
        <v>7</v>
      </c>
      <c r="I277" s="69">
        <f t="shared" si="4"/>
        <v>0</v>
      </c>
      <c r="J277" s="70"/>
      <c r="K277" s="8" t="s">
        <v>8</v>
      </c>
      <c r="M277" s="69">
        <f t="shared" si="11"/>
        <v>0</v>
      </c>
      <c r="N277" s="70"/>
      <c r="O277" s="8" t="s">
        <v>8</v>
      </c>
    </row>
    <row r="278" spans="1:15" ht="21.75" customHeight="1" x14ac:dyDescent="0.25">
      <c r="A278" s="10">
        <v>267</v>
      </c>
      <c r="B278" s="9"/>
      <c r="C278" s="18" t="s">
        <v>8</v>
      </c>
      <c r="D278" s="69">
        <f t="shared" si="10"/>
        <v>0</v>
      </c>
      <c r="E278" s="70"/>
      <c r="F278" s="8" t="s">
        <v>8</v>
      </c>
      <c r="G278" s="9"/>
      <c r="H278" s="18" t="s">
        <v>7</v>
      </c>
      <c r="I278" s="69">
        <f t="shared" si="4"/>
        <v>0</v>
      </c>
      <c r="J278" s="70"/>
      <c r="K278" s="8" t="s">
        <v>8</v>
      </c>
      <c r="M278" s="69">
        <f t="shared" si="11"/>
        <v>0</v>
      </c>
      <c r="N278" s="70"/>
      <c r="O278" s="8" t="s">
        <v>8</v>
      </c>
    </row>
    <row r="279" spans="1:15" ht="21.75" customHeight="1" x14ac:dyDescent="0.25">
      <c r="A279" s="10">
        <v>268</v>
      </c>
      <c r="B279" s="9"/>
      <c r="C279" s="18" t="s">
        <v>8</v>
      </c>
      <c r="D279" s="69">
        <f t="shared" si="10"/>
        <v>0</v>
      </c>
      <c r="E279" s="70"/>
      <c r="F279" s="8" t="s">
        <v>8</v>
      </c>
      <c r="G279" s="9"/>
      <c r="H279" s="18" t="s">
        <v>7</v>
      </c>
      <c r="I279" s="69">
        <f t="shared" si="4"/>
        <v>0</v>
      </c>
      <c r="J279" s="70"/>
      <c r="K279" s="8" t="s">
        <v>8</v>
      </c>
      <c r="M279" s="69">
        <f t="shared" si="11"/>
        <v>0</v>
      </c>
      <c r="N279" s="70"/>
      <c r="O279" s="8" t="s">
        <v>8</v>
      </c>
    </row>
    <row r="280" spans="1:15" ht="21.75" customHeight="1" x14ac:dyDescent="0.25">
      <c r="A280" s="10">
        <v>269</v>
      </c>
      <c r="B280" s="9"/>
      <c r="C280" s="18" t="s">
        <v>8</v>
      </c>
      <c r="D280" s="69">
        <f t="shared" si="10"/>
        <v>0</v>
      </c>
      <c r="E280" s="70"/>
      <c r="F280" s="8" t="s">
        <v>8</v>
      </c>
      <c r="G280" s="9"/>
      <c r="H280" s="18" t="s">
        <v>7</v>
      </c>
      <c r="I280" s="69">
        <f t="shared" si="4"/>
        <v>0</v>
      </c>
      <c r="J280" s="70"/>
      <c r="K280" s="8" t="s">
        <v>8</v>
      </c>
      <c r="M280" s="69">
        <f t="shared" si="11"/>
        <v>0</v>
      </c>
      <c r="N280" s="70"/>
      <c r="O280" s="8" t="s">
        <v>8</v>
      </c>
    </row>
    <row r="281" spans="1:15" ht="21.75" customHeight="1" x14ac:dyDescent="0.25">
      <c r="A281" s="10">
        <v>270</v>
      </c>
      <c r="B281" s="9"/>
      <c r="C281" s="18" t="s">
        <v>8</v>
      </c>
      <c r="D281" s="69">
        <f t="shared" si="10"/>
        <v>0</v>
      </c>
      <c r="E281" s="70"/>
      <c r="F281" s="8" t="s">
        <v>8</v>
      </c>
      <c r="G281" s="9"/>
      <c r="H281" s="18" t="s">
        <v>7</v>
      </c>
      <c r="I281" s="69">
        <f t="shared" si="4"/>
        <v>0</v>
      </c>
      <c r="J281" s="70"/>
      <c r="K281" s="8" t="s">
        <v>8</v>
      </c>
      <c r="M281" s="69">
        <f t="shared" si="11"/>
        <v>0</v>
      </c>
      <c r="N281" s="70"/>
      <c r="O281" s="8" t="s">
        <v>8</v>
      </c>
    </row>
    <row r="282" spans="1:15" ht="21.75" customHeight="1" x14ac:dyDescent="0.25">
      <c r="A282" s="10">
        <v>271</v>
      </c>
      <c r="B282" s="9"/>
      <c r="C282" s="18" t="s">
        <v>8</v>
      </c>
      <c r="D282" s="69">
        <f t="shared" si="10"/>
        <v>0</v>
      </c>
      <c r="E282" s="70"/>
      <c r="F282" s="8" t="s">
        <v>8</v>
      </c>
      <c r="G282" s="9"/>
      <c r="H282" s="18" t="s">
        <v>7</v>
      </c>
      <c r="I282" s="69">
        <f t="shared" si="4"/>
        <v>0</v>
      </c>
      <c r="J282" s="70"/>
      <c r="K282" s="8" t="s">
        <v>8</v>
      </c>
      <c r="M282" s="69">
        <f t="shared" si="11"/>
        <v>0</v>
      </c>
      <c r="N282" s="70"/>
      <c r="O282" s="8" t="s">
        <v>8</v>
      </c>
    </row>
    <row r="283" spans="1:15" ht="21.75" customHeight="1" x14ac:dyDescent="0.25">
      <c r="A283" s="10">
        <v>272</v>
      </c>
      <c r="B283" s="9"/>
      <c r="C283" s="18" t="s">
        <v>8</v>
      </c>
      <c r="D283" s="69">
        <f t="shared" si="10"/>
        <v>0</v>
      </c>
      <c r="E283" s="70"/>
      <c r="F283" s="8" t="s">
        <v>8</v>
      </c>
      <c r="G283" s="9"/>
      <c r="H283" s="18" t="s">
        <v>7</v>
      </c>
      <c r="I283" s="69">
        <f t="shared" si="4"/>
        <v>0</v>
      </c>
      <c r="J283" s="70"/>
      <c r="K283" s="8" t="s">
        <v>8</v>
      </c>
      <c r="M283" s="69">
        <f t="shared" si="11"/>
        <v>0</v>
      </c>
      <c r="N283" s="70"/>
      <c r="O283" s="8" t="s">
        <v>8</v>
      </c>
    </row>
    <row r="284" spans="1:15" ht="21.75" customHeight="1" x14ac:dyDescent="0.25">
      <c r="A284" s="10">
        <v>273</v>
      </c>
      <c r="B284" s="9"/>
      <c r="C284" s="18" t="s">
        <v>8</v>
      </c>
      <c r="D284" s="69">
        <f t="shared" si="10"/>
        <v>0</v>
      </c>
      <c r="E284" s="70"/>
      <c r="F284" s="8" t="s">
        <v>8</v>
      </c>
      <c r="G284" s="9"/>
      <c r="H284" s="18" t="s">
        <v>7</v>
      </c>
      <c r="I284" s="69">
        <f t="shared" si="4"/>
        <v>0</v>
      </c>
      <c r="J284" s="70"/>
      <c r="K284" s="8" t="s">
        <v>8</v>
      </c>
      <c r="M284" s="69">
        <f t="shared" si="11"/>
        <v>0</v>
      </c>
      <c r="N284" s="70"/>
      <c r="O284" s="8" t="s">
        <v>8</v>
      </c>
    </row>
    <row r="285" spans="1:15" ht="21.75" customHeight="1" x14ac:dyDescent="0.25">
      <c r="A285" s="10">
        <v>274</v>
      </c>
      <c r="B285" s="9"/>
      <c r="C285" s="18" t="s">
        <v>8</v>
      </c>
      <c r="D285" s="69">
        <f t="shared" si="10"/>
        <v>0</v>
      </c>
      <c r="E285" s="70"/>
      <c r="F285" s="8" t="s">
        <v>8</v>
      </c>
      <c r="G285" s="9"/>
      <c r="H285" s="18" t="s">
        <v>7</v>
      </c>
      <c r="I285" s="69">
        <f t="shared" si="4"/>
        <v>0</v>
      </c>
      <c r="J285" s="70"/>
      <c r="K285" s="8" t="s">
        <v>8</v>
      </c>
      <c r="M285" s="69">
        <f t="shared" si="11"/>
        <v>0</v>
      </c>
      <c r="N285" s="70"/>
      <c r="O285" s="8" t="s">
        <v>8</v>
      </c>
    </row>
    <row r="286" spans="1:15" ht="21.75" customHeight="1" x14ac:dyDescent="0.25">
      <c r="A286" s="10">
        <v>275</v>
      </c>
      <c r="B286" s="9"/>
      <c r="C286" s="18" t="s">
        <v>8</v>
      </c>
      <c r="D286" s="69">
        <f t="shared" si="10"/>
        <v>0</v>
      </c>
      <c r="E286" s="70"/>
      <c r="F286" s="8" t="s">
        <v>8</v>
      </c>
      <c r="G286" s="9"/>
      <c r="H286" s="18" t="s">
        <v>7</v>
      </c>
      <c r="I286" s="69">
        <f t="shared" si="4"/>
        <v>0</v>
      </c>
      <c r="J286" s="70"/>
      <c r="K286" s="8" t="s">
        <v>8</v>
      </c>
      <c r="M286" s="69">
        <f t="shared" si="11"/>
        <v>0</v>
      </c>
      <c r="N286" s="70"/>
      <c r="O286" s="8" t="s">
        <v>8</v>
      </c>
    </row>
    <row r="287" spans="1:15" ht="21.75" customHeight="1" x14ac:dyDescent="0.25">
      <c r="A287" s="10">
        <v>276</v>
      </c>
      <c r="B287" s="9"/>
      <c r="C287" s="18" t="s">
        <v>8</v>
      </c>
      <c r="D287" s="69">
        <f t="shared" si="10"/>
        <v>0</v>
      </c>
      <c r="E287" s="70"/>
      <c r="F287" s="8" t="s">
        <v>8</v>
      </c>
      <c r="G287" s="9"/>
      <c r="H287" s="18" t="s">
        <v>7</v>
      </c>
      <c r="I287" s="69">
        <f t="shared" si="4"/>
        <v>0</v>
      </c>
      <c r="J287" s="70"/>
      <c r="K287" s="8" t="s">
        <v>8</v>
      </c>
      <c r="M287" s="69">
        <f t="shared" si="11"/>
        <v>0</v>
      </c>
      <c r="N287" s="70"/>
      <c r="O287" s="8" t="s">
        <v>8</v>
      </c>
    </row>
    <row r="288" spans="1:15" ht="21.75" customHeight="1" x14ac:dyDescent="0.25">
      <c r="A288" s="10">
        <v>277</v>
      </c>
      <c r="B288" s="9"/>
      <c r="C288" s="18" t="s">
        <v>8</v>
      </c>
      <c r="D288" s="69">
        <f t="shared" si="10"/>
        <v>0</v>
      </c>
      <c r="E288" s="70"/>
      <c r="F288" s="8" t="s">
        <v>8</v>
      </c>
      <c r="G288" s="9"/>
      <c r="H288" s="18" t="s">
        <v>7</v>
      </c>
      <c r="I288" s="69">
        <f t="shared" si="4"/>
        <v>0</v>
      </c>
      <c r="J288" s="70"/>
      <c r="K288" s="8" t="s">
        <v>8</v>
      </c>
      <c r="M288" s="69">
        <f t="shared" si="11"/>
        <v>0</v>
      </c>
      <c r="N288" s="70"/>
      <c r="O288" s="8" t="s">
        <v>8</v>
      </c>
    </row>
    <row r="289" spans="1:15" ht="21.75" customHeight="1" x14ac:dyDescent="0.25">
      <c r="A289" s="10">
        <v>278</v>
      </c>
      <c r="B289" s="9"/>
      <c r="C289" s="18" t="s">
        <v>8</v>
      </c>
      <c r="D289" s="69">
        <f t="shared" si="10"/>
        <v>0</v>
      </c>
      <c r="E289" s="70"/>
      <c r="F289" s="8" t="s">
        <v>8</v>
      </c>
      <c r="G289" s="9"/>
      <c r="H289" s="18" t="s">
        <v>7</v>
      </c>
      <c r="I289" s="69">
        <f t="shared" si="4"/>
        <v>0</v>
      </c>
      <c r="J289" s="70"/>
      <c r="K289" s="8" t="s">
        <v>8</v>
      </c>
      <c r="M289" s="69">
        <f t="shared" si="11"/>
        <v>0</v>
      </c>
      <c r="N289" s="70"/>
      <c r="O289" s="8" t="s">
        <v>8</v>
      </c>
    </row>
    <row r="290" spans="1:15" ht="21.75" customHeight="1" x14ac:dyDescent="0.25">
      <c r="A290" s="10">
        <v>279</v>
      </c>
      <c r="B290" s="9"/>
      <c r="C290" s="18" t="s">
        <v>8</v>
      </c>
      <c r="D290" s="69">
        <f t="shared" si="10"/>
        <v>0</v>
      </c>
      <c r="E290" s="70"/>
      <c r="F290" s="8" t="s">
        <v>8</v>
      </c>
      <c r="G290" s="9"/>
      <c r="H290" s="18" t="s">
        <v>7</v>
      </c>
      <c r="I290" s="69">
        <f t="shared" si="4"/>
        <v>0</v>
      </c>
      <c r="J290" s="70"/>
      <c r="K290" s="8" t="s">
        <v>8</v>
      </c>
      <c r="M290" s="69">
        <f t="shared" si="11"/>
        <v>0</v>
      </c>
      <c r="N290" s="70"/>
      <c r="O290" s="8" t="s">
        <v>8</v>
      </c>
    </row>
    <row r="291" spans="1:15" ht="21.75" customHeight="1" x14ac:dyDescent="0.25">
      <c r="A291" s="10">
        <v>280</v>
      </c>
      <c r="B291" s="9"/>
      <c r="C291" s="18" t="s">
        <v>8</v>
      </c>
      <c r="D291" s="69">
        <f t="shared" si="10"/>
        <v>0</v>
      </c>
      <c r="E291" s="70"/>
      <c r="F291" s="8" t="s">
        <v>8</v>
      </c>
      <c r="G291" s="9"/>
      <c r="H291" s="18" t="s">
        <v>7</v>
      </c>
      <c r="I291" s="69">
        <f t="shared" si="4"/>
        <v>0</v>
      </c>
      <c r="J291" s="70"/>
      <c r="K291" s="8" t="s">
        <v>8</v>
      </c>
      <c r="M291" s="69">
        <f t="shared" si="11"/>
        <v>0</v>
      </c>
      <c r="N291" s="70"/>
      <c r="O291" s="8" t="s">
        <v>8</v>
      </c>
    </row>
    <row r="292" spans="1:15" ht="21.75" customHeight="1" x14ac:dyDescent="0.25">
      <c r="A292" s="10">
        <v>281</v>
      </c>
      <c r="B292" s="9"/>
      <c r="C292" s="18" t="s">
        <v>8</v>
      </c>
      <c r="D292" s="69">
        <f t="shared" si="10"/>
        <v>0</v>
      </c>
      <c r="E292" s="70"/>
      <c r="F292" s="8" t="s">
        <v>8</v>
      </c>
      <c r="G292" s="9"/>
      <c r="H292" s="18" t="s">
        <v>7</v>
      </c>
      <c r="I292" s="69">
        <f t="shared" si="4"/>
        <v>0</v>
      </c>
      <c r="J292" s="70"/>
      <c r="K292" s="8" t="s">
        <v>8</v>
      </c>
      <c r="M292" s="69">
        <f t="shared" si="11"/>
        <v>0</v>
      </c>
      <c r="N292" s="70"/>
      <c r="O292" s="8" t="s">
        <v>8</v>
      </c>
    </row>
    <row r="293" spans="1:15" ht="21.75" customHeight="1" x14ac:dyDescent="0.25">
      <c r="A293" s="10">
        <v>282</v>
      </c>
      <c r="B293" s="9"/>
      <c r="C293" s="18" t="s">
        <v>8</v>
      </c>
      <c r="D293" s="69">
        <f t="shared" si="10"/>
        <v>0</v>
      </c>
      <c r="E293" s="70"/>
      <c r="F293" s="8" t="s">
        <v>8</v>
      </c>
      <c r="G293" s="9"/>
      <c r="H293" s="18" t="s">
        <v>7</v>
      </c>
      <c r="I293" s="69">
        <f t="shared" si="4"/>
        <v>0</v>
      </c>
      <c r="J293" s="70"/>
      <c r="K293" s="8" t="s">
        <v>8</v>
      </c>
      <c r="M293" s="69">
        <f t="shared" si="11"/>
        <v>0</v>
      </c>
      <c r="N293" s="70"/>
      <c r="O293" s="8" t="s">
        <v>8</v>
      </c>
    </row>
    <row r="294" spans="1:15" ht="21.75" customHeight="1" x14ac:dyDescent="0.25">
      <c r="A294" s="10">
        <v>283</v>
      </c>
      <c r="B294" s="9"/>
      <c r="C294" s="18" t="s">
        <v>8</v>
      </c>
      <c r="D294" s="69">
        <f t="shared" si="10"/>
        <v>0</v>
      </c>
      <c r="E294" s="70"/>
      <c r="F294" s="8" t="s">
        <v>8</v>
      </c>
      <c r="G294" s="9"/>
      <c r="H294" s="18" t="s">
        <v>7</v>
      </c>
      <c r="I294" s="69">
        <f t="shared" si="4"/>
        <v>0</v>
      </c>
      <c r="J294" s="70"/>
      <c r="K294" s="8" t="s">
        <v>8</v>
      </c>
      <c r="M294" s="69">
        <f t="shared" si="11"/>
        <v>0</v>
      </c>
      <c r="N294" s="70"/>
      <c r="O294" s="8" t="s">
        <v>8</v>
      </c>
    </row>
    <row r="295" spans="1:15" ht="21.75" customHeight="1" x14ac:dyDescent="0.25">
      <c r="A295" s="10">
        <v>284</v>
      </c>
      <c r="B295" s="9"/>
      <c r="C295" s="18" t="s">
        <v>8</v>
      </c>
      <c r="D295" s="69">
        <f t="shared" si="10"/>
        <v>0</v>
      </c>
      <c r="E295" s="70"/>
      <c r="F295" s="8" t="s">
        <v>8</v>
      </c>
      <c r="G295" s="9"/>
      <c r="H295" s="18" t="s">
        <v>7</v>
      </c>
      <c r="I295" s="69">
        <f t="shared" si="4"/>
        <v>0</v>
      </c>
      <c r="J295" s="70"/>
      <c r="K295" s="8" t="s">
        <v>8</v>
      </c>
      <c r="M295" s="69">
        <f t="shared" si="11"/>
        <v>0</v>
      </c>
      <c r="N295" s="70"/>
      <c r="O295" s="8" t="s">
        <v>8</v>
      </c>
    </row>
    <row r="296" spans="1:15" ht="21.75" customHeight="1" x14ac:dyDescent="0.25">
      <c r="A296" s="10">
        <v>285</v>
      </c>
      <c r="B296" s="9"/>
      <c r="C296" s="18" t="s">
        <v>8</v>
      </c>
      <c r="D296" s="69">
        <f t="shared" si="10"/>
        <v>0</v>
      </c>
      <c r="E296" s="70"/>
      <c r="F296" s="8" t="s">
        <v>8</v>
      </c>
      <c r="G296" s="9"/>
      <c r="H296" s="18" t="s">
        <v>7</v>
      </c>
      <c r="I296" s="69">
        <f t="shared" si="4"/>
        <v>0</v>
      </c>
      <c r="J296" s="70"/>
      <c r="K296" s="8" t="s">
        <v>8</v>
      </c>
      <c r="M296" s="69">
        <f t="shared" si="11"/>
        <v>0</v>
      </c>
      <c r="N296" s="70"/>
      <c r="O296" s="8" t="s">
        <v>8</v>
      </c>
    </row>
    <row r="297" spans="1:15" ht="21.75" customHeight="1" x14ac:dyDescent="0.25">
      <c r="A297" s="10">
        <v>286</v>
      </c>
      <c r="B297" s="9"/>
      <c r="C297" s="18" t="s">
        <v>8</v>
      </c>
      <c r="D297" s="69">
        <f t="shared" si="10"/>
        <v>0</v>
      </c>
      <c r="E297" s="70"/>
      <c r="F297" s="8" t="s">
        <v>8</v>
      </c>
      <c r="G297" s="9"/>
      <c r="H297" s="18" t="s">
        <v>7</v>
      </c>
      <c r="I297" s="69">
        <f t="shared" si="4"/>
        <v>0</v>
      </c>
      <c r="J297" s="70"/>
      <c r="K297" s="8" t="s">
        <v>8</v>
      </c>
      <c r="M297" s="69">
        <f t="shared" si="11"/>
        <v>0</v>
      </c>
      <c r="N297" s="70"/>
      <c r="O297" s="8" t="s">
        <v>8</v>
      </c>
    </row>
    <row r="298" spans="1:15" ht="21.75" customHeight="1" x14ac:dyDescent="0.25">
      <c r="A298" s="10">
        <v>287</v>
      </c>
      <c r="B298" s="9"/>
      <c r="C298" s="18" t="s">
        <v>8</v>
      </c>
      <c r="D298" s="69">
        <f t="shared" si="10"/>
        <v>0</v>
      </c>
      <c r="E298" s="70"/>
      <c r="F298" s="8" t="s">
        <v>8</v>
      </c>
      <c r="G298" s="9"/>
      <c r="H298" s="18" t="s">
        <v>7</v>
      </c>
      <c r="I298" s="69">
        <f t="shared" si="4"/>
        <v>0</v>
      </c>
      <c r="J298" s="70"/>
      <c r="K298" s="8" t="s">
        <v>8</v>
      </c>
      <c r="M298" s="69">
        <f t="shared" si="11"/>
        <v>0</v>
      </c>
      <c r="N298" s="70"/>
      <c r="O298" s="8" t="s">
        <v>8</v>
      </c>
    </row>
    <row r="299" spans="1:15" ht="21.75" customHeight="1" x14ac:dyDescent="0.25">
      <c r="A299" s="10">
        <v>288</v>
      </c>
      <c r="B299" s="9"/>
      <c r="C299" s="18" t="s">
        <v>8</v>
      </c>
      <c r="D299" s="69">
        <f t="shared" si="10"/>
        <v>0</v>
      </c>
      <c r="E299" s="70"/>
      <c r="F299" s="8" t="s">
        <v>8</v>
      </c>
      <c r="G299" s="9"/>
      <c r="H299" s="18" t="s">
        <v>7</v>
      </c>
      <c r="I299" s="69">
        <f t="shared" si="4"/>
        <v>0</v>
      </c>
      <c r="J299" s="70"/>
      <c r="K299" s="8" t="s">
        <v>8</v>
      </c>
      <c r="M299" s="69">
        <f t="shared" si="11"/>
        <v>0</v>
      </c>
      <c r="N299" s="70"/>
      <c r="O299" s="8" t="s">
        <v>8</v>
      </c>
    </row>
    <row r="300" spans="1:15" ht="21.75" customHeight="1" x14ac:dyDescent="0.25">
      <c r="A300" s="10">
        <v>289</v>
      </c>
      <c r="B300" s="9"/>
      <c r="C300" s="18" t="s">
        <v>8</v>
      </c>
      <c r="D300" s="69">
        <f t="shared" si="10"/>
        <v>0</v>
      </c>
      <c r="E300" s="70"/>
      <c r="F300" s="8" t="s">
        <v>8</v>
      </c>
      <c r="G300" s="9"/>
      <c r="H300" s="18" t="s">
        <v>7</v>
      </c>
      <c r="I300" s="69">
        <f t="shared" si="4"/>
        <v>0</v>
      </c>
      <c r="J300" s="70"/>
      <c r="K300" s="8" t="s">
        <v>8</v>
      </c>
      <c r="M300" s="69">
        <f t="shared" si="11"/>
        <v>0</v>
      </c>
      <c r="N300" s="70"/>
      <c r="O300" s="8" t="s">
        <v>8</v>
      </c>
    </row>
    <row r="301" spans="1:15" ht="21.75" customHeight="1" x14ac:dyDescent="0.25">
      <c r="A301" s="10">
        <v>290</v>
      </c>
      <c r="B301" s="9"/>
      <c r="C301" s="18" t="s">
        <v>8</v>
      </c>
      <c r="D301" s="69">
        <f t="shared" si="10"/>
        <v>0</v>
      </c>
      <c r="E301" s="70"/>
      <c r="F301" s="8" t="s">
        <v>8</v>
      </c>
      <c r="G301" s="9"/>
      <c r="H301" s="18" t="s">
        <v>7</v>
      </c>
      <c r="I301" s="69">
        <f t="shared" si="4"/>
        <v>0</v>
      </c>
      <c r="J301" s="70"/>
      <c r="K301" s="8" t="s">
        <v>8</v>
      </c>
      <c r="M301" s="69">
        <f t="shared" si="11"/>
        <v>0</v>
      </c>
      <c r="N301" s="70"/>
      <c r="O301" s="8" t="s">
        <v>8</v>
      </c>
    </row>
    <row r="302" spans="1:15" ht="21.75" customHeight="1" x14ac:dyDescent="0.25">
      <c r="A302" s="10">
        <v>291</v>
      </c>
      <c r="B302" s="9"/>
      <c r="C302" s="18" t="s">
        <v>8</v>
      </c>
      <c r="D302" s="69">
        <f t="shared" si="10"/>
        <v>0</v>
      </c>
      <c r="E302" s="70"/>
      <c r="F302" s="8" t="s">
        <v>8</v>
      </c>
      <c r="G302" s="9"/>
      <c r="H302" s="18" t="s">
        <v>7</v>
      </c>
      <c r="I302" s="69">
        <f t="shared" si="4"/>
        <v>0</v>
      </c>
      <c r="J302" s="70"/>
      <c r="K302" s="8" t="s">
        <v>8</v>
      </c>
      <c r="M302" s="69">
        <f t="shared" si="11"/>
        <v>0</v>
      </c>
      <c r="N302" s="70"/>
      <c r="O302" s="8" t="s">
        <v>8</v>
      </c>
    </row>
    <row r="303" spans="1:15" ht="21.75" customHeight="1" x14ac:dyDescent="0.25">
      <c r="A303" s="10">
        <v>292</v>
      </c>
      <c r="B303" s="9"/>
      <c r="C303" s="18" t="s">
        <v>8</v>
      </c>
      <c r="D303" s="69">
        <f t="shared" si="10"/>
        <v>0</v>
      </c>
      <c r="E303" s="70"/>
      <c r="F303" s="8" t="s">
        <v>8</v>
      </c>
      <c r="G303" s="9"/>
      <c r="H303" s="18" t="s">
        <v>7</v>
      </c>
      <c r="I303" s="69">
        <f t="shared" si="4"/>
        <v>0</v>
      </c>
      <c r="J303" s="70"/>
      <c r="K303" s="8" t="s">
        <v>8</v>
      </c>
      <c r="M303" s="69">
        <f t="shared" si="11"/>
        <v>0</v>
      </c>
      <c r="N303" s="70"/>
      <c r="O303" s="8" t="s">
        <v>8</v>
      </c>
    </row>
    <row r="304" spans="1:15" ht="21.75" customHeight="1" x14ac:dyDescent="0.25">
      <c r="A304" s="10">
        <v>293</v>
      </c>
      <c r="B304" s="9"/>
      <c r="C304" s="18" t="s">
        <v>8</v>
      </c>
      <c r="D304" s="69">
        <f t="shared" si="10"/>
        <v>0</v>
      </c>
      <c r="E304" s="70"/>
      <c r="F304" s="8" t="s">
        <v>8</v>
      </c>
      <c r="G304" s="9"/>
      <c r="H304" s="18" t="s">
        <v>7</v>
      </c>
      <c r="I304" s="69">
        <f t="shared" si="4"/>
        <v>0</v>
      </c>
      <c r="J304" s="70"/>
      <c r="K304" s="8" t="s">
        <v>8</v>
      </c>
      <c r="M304" s="69">
        <f t="shared" si="11"/>
        <v>0</v>
      </c>
      <c r="N304" s="70"/>
      <c r="O304" s="8" t="s">
        <v>8</v>
      </c>
    </row>
    <row r="305" spans="1:15" ht="21.75" customHeight="1" x14ac:dyDescent="0.25">
      <c r="A305" s="10">
        <v>294</v>
      </c>
      <c r="B305" s="9"/>
      <c r="C305" s="18" t="s">
        <v>8</v>
      </c>
      <c r="D305" s="69">
        <f t="shared" si="10"/>
        <v>0</v>
      </c>
      <c r="E305" s="70"/>
      <c r="F305" s="8" t="s">
        <v>8</v>
      </c>
      <c r="G305" s="9"/>
      <c r="H305" s="18" t="s">
        <v>7</v>
      </c>
      <c r="I305" s="69">
        <f t="shared" si="4"/>
        <v>0</v>
      </c>
      <c r="J305" s="70"/>
      <c r="K305" s="8" t="s">
        <v>8</v>
      </c>
      <c r="M305" s="69">
        <f t="shared" si="11"/>
        <v>0</v>
      </c>
      <c r="N305" s="70"/>
      <c r="O305" s="8" t="s">
        <v>8</v>
      </c>
    </row>
    <row r="306" spans="1:15" ht="21.75" customHeight="1" x14ac:dyDescent="0.25">
      <c r="A306" s="10">
        <v>295</v>
      </c>
      <c r="B306" s="9"/>
      <c r="C306" s="18" t="s">
        <v>8</v>
      </c>
      <c r="D306" s="69">
        <f t="shared" si="10"/>
        <v>0</v>
      </c>
      <c r="E306" s="70"/>
      <c r="F306" s="8" t="s">
        <v>8</v>
      </c>
      <c r="G306" s="9"/>
      <c r="H306" s="18" t="s">
        <v>7</v>
      </c>
      <c r="I306" s="69">
        <f t="shared" si="4"/>
        <v>0</v>
      </c>
      <c r="J306" s="70"/>
      <c r="K306" s="8" t="s">
        <v>8</v>
      </c>
      <c r="M306" s="69">
        <f t="shared" si="11"/>
        <v>0</v>
      </c>
      <c r="N306" s="70"/>
      <c r="O306" s="8" t="s">
        <v>8</v>
      </c>
    </row>
    <row r="307" spans="1:15" ht="21.75" customHeight="1" x14ac:dyDescent="0.25">
      <c r="A307" s="10">
        <v>296</v>
      </c>
      <c r="B307" s="9"/>
      <c r="C307" s="18" t="s">
        <v>8</v>
      </c>
      <c r="D307" s="69">
        <f t="shared" si="10"/>
        <v>0</v>
      </c>
      <c r="E307" s="70"/>
      <c r="F307" s="8" t="s">
        <v>8</v>
      </c>
      <c r="G307" s="9"/>
      <c r="H307" s="18" t="s">
        <v>7</v>
      </c>
      <c r="I307" s="69">
        <f t="shared" si="4"/>
        <v>0</v>
      </c>
      <c r="J307" s="70"/>
      <c r="K307" s="8" t="s">
        <v>8</v>
      </c>
      <c r="M307" s="69">
        <f t="shared" si="11"/>
        <v>0</v>
      </c>
      <c r="N307" s="70"/>
      <c r="O307" s="8" t="s">
        <v>8</v>
      </c>
    </row>
    <row r="308" spans="1:15" ht="21.75" customHeight="1" x14ac:dyDescent="0.25">
      <c r="A308" s="10">
        <v>297</v>
      </c>
      <c r="B308" s="9"/>
      <c r="C308" s="18" t="s">
        <v>8</v>
      </c>
      <c r="D308" s="69">
        <f t="shared" si="10"/>
        <v>0</v>
      </c>
      <c r="E308" s="70"/>
      <c r="F308" s="8" t="s">
        <v>8</v>
      </c>
      <c r="G308" s="9"/>
      <c r="H308" s="18" t="s">
        <v>7</v>
      </c>
      <c r="I308" s="69">
        <f t="shared" si="4"/>
        <v>0</v>
      </c>
      <c r="J308" s="70"/>
      <c r="K308" s="8" t="s">
        <v>8</v>
      </c>
      <c r="M308" s="69">
        <f t="shared" si="11"/>
        <v>0</v>
      </c>
      <c r="N308" s="70"/>
      <c r="O308" s="8" t="s">
        <v>8</v>
      </c>
    </row>
    <row r="309" spans="1:15" ht="21.75" customHeight="1" x14ac:dyDescent="0.25">
      <c r="A309" s="10">
        <v>298</v>
      </c>
      <c r="B309" s="9"/>
      <c r="C309" s="18" t="s">
        <v>8</v>
      </c>
      <c r="D309" s="69">
        <f t="shared" si="10"/>
        <v>0</v>
      </c>
      <c r="E309" s="70"/>
      <c r="F309" s="8" t="s">
        <v>8</v>
      </c>
      <c r="G309" s="9"/>
      <c r="H309" s="18" t="s">
        <v>7</v>
      </c>
      <c r="I309" s="69">
        <f t="shared" si="4"/>
        <v>0</v>
      </c>
      <c r="J309" s="70"/>
      <c r="K309" s="8" t="s">
        <v>8</v>
      </c>
      <c r="M309" s="69">
        <f t="shared" si="11"/>
        <v>0</v>
      </c>
      <c r="N309" s="70"/>
      <c r="O309" s="8" t="s">
        <v>8</v>
      </c>
    </row>
    <row r="310" spans="1:15" ht="21.75" customHeight="1" x14ac:dyDescent="0.25">
      <c r="A310" s="10">
        <v>299</v>
      </c>
      <c r="B310" s="9"/>
      <c r="C310" s="18" t="s">
        <v>8</v>
      </c>
      <c r="D310" s="69">
        <f t="shared" si="10"/>
        <v>0</v>
      </c>
      <c r="E310" s="70"/>
      <c r="F310" s="8" t="s">
        <v>8</v>
      </c>
      <c r="G310" s="9"/>
      <c r="H310" s="18" t="s">
        <v>7</v>
      </c>
      <c r="I310" s="69">
        <f t="shared" si="4"/>
        <v>0</v>
      </c>
      <c r="J310" s="70"/>
      <c r="K310" s="8" t="s">
        <v>8</v>
      </c>
      <c r="M310" s="69">
        <f t="shared" si="11"/>
        <v>0</v>
      </c>
      <c r="N310" s="70"/>
      <c r="O310" s="8" t="s">
        <v>8</v>
      </c>
    </row>
    <row r="311" spans="1:15" ht="21.75" customHeight="1" x14ac:dyDescent="0.25">
      <c r="A311" s="10">
        <v>300</v>
      </c>
      <c r="B311" s="9"/>
      <c r="C311" s="18" t="s">
        <v>8</v>
      </c>
      <c r="D311" s="69">
        <f t="shared" si="10"/>
        <v>0</v>
      </c>
      <c r="E311" s="70"/>
      <c r="F311" s="8" t="s">
        <v>8</v>
      </c>
      <c r="G311" s="9"/>
      <c r="H311" s="18" t="s">
        <v>7</v>
      </c>
      <c r="I311" s="69">
        <f t="shared" si="4"/>
        <v>0</v>
      </c>
      <c r="J311" s="70"/>
      <c r="K311" s="8" t="s">
        <v>8</v>
      </c>
      <c r="M311" s="69">
        <f t="shared" si="11"/>
        <v>0</v>
      </c>
      <c r="N311" s="70"/>
      <c r="O311" s="8" t="s">
        <v>8</v>
      </c>
    </row>
    <row r="312" spans="1:15" ht="21.75" customHeight="1" x14ac:dyDescent="0.25">
      <c r="A312" s="10">
        <v>301</v>
      </c>
      <c r="B312" s="9"/>
      <c r="C312" s="18" t="s">
        <v>8</v>
      </c>
      <c r="D312" s="69">
        <f t="shared" si="10"/>
        <v>0</v>
      </c>
      <c r="E312" s="70"/>
      <c r="F312" s="8" t="s">
        <v>8</v>
      </c>
      <c r="G312" s="9"/>
      <c r="H312" s="18" t="s">
        <v>7</v>
      </c>
      <c r="I312" s="69">
        <f t="shared" si="4"/>
        <v>0</v>
      </c>
      <c r="J312" s="70"/>
      <c r="K312" s="8" t="s">
        <v>8</v>
      </c>
      <c r="M312" s="69">
        <f t="shared" si="11"/>
        <v>0</v>
      </c>
      <c r="N312" s="70"/>
      <c r="O312" s="8" t="s">
        <v>8</v>
      </c>
    </row>
    <row r="313" spans="1:15" ht="21.75" customHeight="1" x14ac:dyDescent="0.25">
      <c r="A313" s="10">
        <v>302</v>
      </c>
      <c r="B313" s="9"/>
      <c r="C313" s="18" t="s">
        <v>8</v>
      </c>
      <c r="D313" s="69">
        <f t="shared" si="10"/>
        <v>0</v>
      </c>
      <c r="E313" s="70"/>
      <c r="F313" s="8" t="s">
        <v>8</v>
      </c>
      <c r="G313" s="9"/>
      <c r="H313" s="18" t="s">
        <v>7</v>
      </c>
      <c r="I313" s="69">
        <f t="shared" si="4"/>
        <v>0</v>
      </c>
      <c r="J313" s="70"/>
      <c r="K313" s="8" t="s">
        <v>8</v>
      </c>
      <c r="M313" s="69">
        <f t="shared" si="11"/>
        <v>0</v>
      </c>
      <c r="N313" s="70"/>
      <c r="O313" s="8" t="s">
        <v>8</v>
      </c>
    </row>
    <row r="314" spans="1:15" ht="21.75" customHeight="1" x14ac:dyDescent="0.25">
      <c r="A314" s="10">
        <v>303</v>
      </c>
      <c r="B314" s="9"/>
      <c r="C314" s="18" t="s">
        <v>8</v>
      </c>
      <c r="D314" s="69">
        <f t="shared" si="10"/>
        <v>0</v>
      </c>
      <c r="E314" s="70"/>
      <c r="F314" s="8" t="s">
        <v>8</v>
      </c>
      <c r="G314" s="9"/>
      <c r="H314" s="18" t="s">
        <v>7</v>
      </c>
      <c r="I314" s="69">
        <f t="shared" si="4"/>
        <v>0</v>
      </c>
      <c r="J314" s="70"/>
      <c r="K314" s="8" t="s">
        <v>8</v>
      </c>
      <c r="M314" s="69">
        <f t="shared" si="11"/>
        <v>0</v>
      </c>
      <c r="N314" s="70"/>
      <c r="O314" s="8" t="s">
        <v>8</v>
      </c>
    </row>
    <row r="315" spans="1:15" ht="21.75" customHeight="1" x14ac:dyDescent="0.25">
      <c r="A315" s="10">
        <v>304</v>
      </c>
      <c r="B315" s="9"/>
      <c r="C315" s="18" t="s">
        <v>8</v>
      </c>
      <c r="D315" s="69">
        <f t="shared" si="10"/>
        <v>0</v>
      </c>
      <c r="E315" s="70"/>
      <c r="F315" s="8" t="s">
        <v>8</v>
      </c>
      <c r="G315" s="9"/>
      <c r="H315" s="18" t="s">
        <v>7</v>
      </c>
      <c r="I315" s="69">
        <f t="shared" si="4"/>
        <v>0</v>
      </c>
      <c r="J315" s="70"/>
      <c r="K315" s="8" t="s">
        <v>8</v>
      </c>
      <c r="M315" s="69">
        <f t="shared" si="11"/>
        <v>0</v>
      </c>
      <c r="N315" s="70"/>
      <c r="O315" s="8" t="s">
        <v>8</v>
      </c>
    </row>
    <row r="316" spans="1:15" ht="21.75" customHeight="1" x14ac:dyDescent="0.25">
      <c r="A316" s="10">
        <v>305</v>
      </c>
      <c r="B316" s="9"/>
      <c r="C316" s="18" t="s">
        <v>8</v>
      </c>
      <c r="D316" s="69">
        <f t="shared" si="10"/>
        <v>0</v>
      </c>
      <c r="E316" s="70"/>
      <c r="F316" s="8" t="s">
        <v>8</v>
      </c>
      <c r="G316" s="9"/>
      <c r="H316" s="18" t="s">
        <v>7</v>
      </c>
      <c r="I316" s="69">
        <f t="shared" si="4"/>
        <v>0</v>
      </c>
      <c r="J316" s="70"/>
      <c r="K316" s="8" t="s">
        <v>8</v>
      </c>
      <c r="M316" s="69">
        <f t="shared" si="11"/>
        <v>0</v>
      </c>
      <c r="N316" s="70"/>
      <c r="O316" s="8" t="s">
        <v>8</v>
      </c>
    </row>
    <row r="317" spans="1:15" ht="21.75" customHeight="1" x14ac:dyDescent="0.25">
      <c r="A317" s="10">
        <v>306</v>
      </c>
      <c r="B317" s="9"/>
      <c r="C317" s="18" t="s">
        <v>8</v>
      </c>
      <c r="D317" s="69">
        <f t="shared" si="10"/>
        <v>0</v>
      </c>
      <c r="E317" s="70"/>
      <c r="F317" s="8" t="s">
        <v>8</v>
      </c>
      <c r="G317" s="9"/>
      <c r="H317" s="18" t="s">
        <v>7</v>
      </c>
      <c r="I317" s="69">
        <f t="shared" si="4"/>
        <v>0</v>
      </c>
      <c r="J317" s="70"/>
      <c r="K317" s="8" t="s">
        <v>8</v>
      </c>
      <c r="M317" s="69">
        <f t="shared" si="11"/>
        <v>0</v>
      </c>
      <c r="N317" s="70"/>
      <c r="O317" s="8" t="s">
        <v>8</v>
      </c>
    </row>
    <row r="318" spans="1:15" ht="21.75" customHeight="1" x14ac:dyDescent="0.25">
      <c r="A318" s="10">
        <v>307</v>
      </c>
      <c r="B318" s="9"/>
      <c r="C318" s="18" t="s">
        <v>8</v>
      </c>
      <c r="D318" s="69">
        <f t="shared" si="10"/>
        <v>0</v>
      </c>
      <c r="E318" s="70"/>
      <c r="F318" s="8" t="s">
        <v>8</v>
      </c>
      <c r="G318" s="9"/>
      <c r="H318" s="18" t="s">
        <v>7</v>
      </c>
      <c r="I318" s="69">
        <f t="shared" si="4"/>
        <v>0</v>
      </c>
      <c r="J318" s="70"/>
      <c r="K318" s="8" t="s">
        <v>8</v>
      </c>
      <c r="M318" s="69">
        <f t="shared" si="11"/>
        <v>0</v>
      </c>
      <c r="N318" s="70"/>
      <c r="O318" s="8" t="s">
        <v>8</v>
      </c>
    </row>
    <row r="319" spans="1:15" ht="21.75" customHeight="1" x14ac:dyDescent="0.25">
      <c r="A319" s="10">
        <v>308</v>
      </c>
      <c r="B319" s="9"/>
      <c r="C319" s="18" t="s">
        <v>8</v>
      </c>
      <c r="D319" s="69">
        <f t="shared" si="10"/>
        <v>0</v>
      </c>
      <c r="E319" s="70"/>
      <c r="F319" s="8" t="s">
        <v>8</v>
      </c>
      <c r="G319" s="9"/>
      <c r="H319" s="18" t="s">
        <v>7</v>
      </c>
      <c r="I319" s="69">
        <f t="shared" si="4"/>
        <v>0</v>
      </c>
      <c r="J319" s="70"/>
      <c r="K319" s="8" t="s">
        <v>8</v>
      </c>
      <c r="M319" s="69">
        <f t="shared" si="11"/>
        <v>0</v>
      </c>
      <c r="N319" s="70"/>
      <c r="O319" s="8" t="s">
        <v>8</v>
      </c>
    </row>
    <row r="320" spans="1:15" ht="21.75" customHeight="1" x14ac:dyDescent="0.25">
      <c r="A320" s="10">
        <v>309</v>
      </c>
      <c r="B320" s="9"/>
      <c r="C320" s="18" t="s">
        <v>8</v>
      </c>
      <c r="D320" s="69">
        <f t="shared" si="10"/>
        <v>0</v>
      </c>
      <c r="E320" s="70"/>
      <c r="F320" s="8" t="s">
        <v>8</v>
      </c>
      <c r="G320" s="9"/>
      <c r="H320" s="18" t="s">
        <v>7</v>
      </c>
      <c r="I320" s="69">
        <f t="shared" si="4"/>
        <v>0</v>
      </c>
      <c r="J320" s="70"/>
      <c r="K320" s="8" t="s">
        <v>8</v>
      </c>
      <c r="M320" s="69">
        <f t="shared" si="11"/>
        <v>0</v>
      </c>
      <c r="N320" s="70"/>
      <c r="O320" s="8" t="s">
        <v>8</v>
      </c>
    </row>
    <row r="321" spans="1:15" ht="21.75" customHeight="1" x14ac:dyDescent="0.25">
      <c r="A321" s="10">
        <v>310</v>
      </c>
      <c r="B321" s="9"/>
      <c r="C321" s="18" t="s">
        <v>8</v>
      </c>
      <c r="D321" s="69">
        <f t="shared" si="10"/>
        <v>0</v>
      </c>
      <c r="E321" s="70"/>
      <c r="F321" s="8" t="s">
        <v>8</v>
      </c>
      <c r="G321" s="9"/>
      <c r="H321" s="18" t="s">
        <v>7</v>
      </c>
      <c r="I321" s="69">
        <f t="shared" si="4"/>
        <v>0</v>
      </c>
      <c r="J321" s="70"/>
      <c r="K321" s="8" t="s">
        <v>8</v>
      </c>
      <c r="M321" s="69">
        <f t="shared" si="11"/>
        <v>0</v>
      </c>
      <c r="N321" s="70"/>
      <c r="O321" s="8" t="s">
        <v>8</v>
      </c>
    </row>
    <row r="322" spans="1:15" ht="21.75" customHeight="1" x14ac:dyDescent="0.25">
      <c r="A322" s="10">
        <v>311</v>
      </c>
      <c r="B322" s="9"/>
      <c r="C322" s="18" t="s">
        <v>8</v>
      </c>
      <c r="D322" s="69">
        <f t="shared" si="10"/>
        <v>0</v>
      </c>
      <c r="E322" s="70"/>
      <c r="F322" s="8" t="s">
        <v>8</v>
      </c>
      <c r="G322" s="9"/>
      <c r="H322" s="18" t="s">
        <v>7</v>
      </c>
      <c r="I322" s="69">
        <f t="shared" si="4"/>
        <v>0</v>
      </c>
      <c r="J322" s="70"/>
      <c r="K322" s="8" t="s">
        <v>8</v>
      </c>
      <c r="M322" s="69">
        <f t="shared" si="11"/>
        <v>0</v>
      </c>
      <c r="N322" s="70"/>
      <c r="O322" s="8" t="s">
        <v>8</v>
      </c>
    </row>
    <row r="323" spans="1:15" ht="21.75" customHeight="1" x14ac:dyDescent="0.25">
      <c r="A323" s="10">
        <v>312</v>
      </c>
      <c r="B323" s="9"/>
      <c r="C323" s="18" t="s">
        <v>8</v>
      </c>
      <c r="D323" s="69">
        <f t="shared" si="10"/>
        <v>0</v>
      </c>
      <c r="E323" s="70"/>
      <c r="F323" s="8" t="s">
        <v>8</v>
      </c>
      <c r="G323" s="9"/>
      <c r="H323" s="18" t="s">
        <v>7</v>
      </c>
      <c r="I323" s="69">
        <f t="shared" si="4"/>
        <v>0</v>
      </c>
      <c r="J323" s="70"/>
      <c r="K323" s="8" t="s">
        <v>8</v>
      </c>
      <c r="M323" s="69">
        <f t="shared" si="11"/>
        <v>0</v>
      </c>
      <c r="N323" s="70"/>
      <c r="O323" s="8" t="s">
        <v>8</v>
      </c>
    </row>
    <row r="324" spans="1:15" ht="21.75" customHeight="1" x14ac:dyDescent="0.25">
      <c r="A324" s="10">
        <v>313</v>
      </c>
      <c r="B324" s="9"/>
      <c r="C324" s="18" t="s">
        <v>8</v>
      </c>
      <c r="D324" s="69">
        <f t="shared" si="10"/>
        <v>0</v>
      </c>
      <c r="E324" s="70"/>
      <c r="F324" s="8" t="s">
        <v>8</v>
      </c>
      <c r="G324" s="9"/>
      <c r="H324" s="18" t="s">
        <v>7</v>
      </c>
      <c r="I324" s="69">
        <f t="shared" si="4"/>
        <v>0</v>
      </c>
      <c r="J324" s="70"/>
      <c r="K324" s="8" t="s">
        <v>8</v>
      </c>
      <c r="M324" s="69">
        <f t="shared" si="11"/>
        <v>0</v>
      </c>
      <c r="N324" s="70"/>
      <c r="O324" s="8" t="s">
        <v>8</v>
      </c>
    </row>
    <row r="325" spans="1:15" ht="21.75" customHeight="1" x14ac:dyDescent="0.25">
      <c r="A325" s="10">
        <v>314</v>
      </c>
      <c r="B325" s="9"/>
      <c r="C325" s="18" t="s">
        <v>8</v>
      </c>
      <c r="D325" s="69">
        <f t="shared" si="10"/>
        <v>0</v>
      </c>
      <c r="E325" s="70"/>
      <c r="F325" s="8" t="s">
        <v>8</v>
      </c>
      <c r="G325" s="9"/>
      <c r="H325" s="18" t="s">
        <v>7</v>
      </c>
      <c r="I325" s="69">
        <f t="shared" si="4"/>
        <v>0</v>
      </c>
      <c r="J325" s="70"/>
      <c r="K325" s="8" t="s">
        <v>8</v>
      </c>
      <c r="M325" s="69">
        <f t="shared" si="11"/>
        <v>0</v>
      </c>
      <c r="N325" s="70"/>
      <c r="O325" s="8" t="s">
        <v>8</v>
      </c>
    </row>
    <row r="326" spans="1:15" ht="21.75" customHeight="1" x14ac:dyDescent="0.25">
      <c r="A326" s="10">
        <v>315</v>
      </c>
      <c r="B326" s="9"/>
      <c r="C326" s="18" t="s">
        <v>8</v>
      </c>
      <c r="D326" s="69">
        <f t="shared" si="10"/>
        <v>0</v>
      </c>
      <c r="E326" s="70"/>
      <c r="F326" s="8" t="s">
        <v>8</v>
      </c>
      <c r="G326" s="9"/>
      <c r="H326" s="18" t="s">
        <v>7</v>
      </c>
      <c r="I326" s="69">
        <f t="shared" si="4"/>
        <v>0</v>
      </c>
      <c r="J326" s="70"/>
      <c r="K326" s="8" t="s">
        <v>8</v>
      </c>
      <c r="M326" s="69">
        <f t="shared" si="11"/>
        <v>0</v>
      </c>
      <c r="N326" s="70"/>
      <c r="O326" s="8" t="s">
        <v>8</v>
      </c>
    </row>
    <row r="327" spans="1:15" ht="21.75" customHeight="1" x14ac:dyDescent="0.25">
      <c r="A327" s="10">
        <v>316</v>
      </c>
      <c r="B327" s="9"/>
      <c r="C327" s="18" t="s">
        <v>8</v>
      </c>
      <c r="D327" s="69">
        <f t="shared" si="10"/>
        <v>0</v>
      </c>
      <c r="E327" s="70"/>
      <c r="F327" s="8" t="s">
        <v>8</v>
      </c>
      <c r="G327" s="9"/>
      <c r="H327" s="18" t="s">
        <v>7</v>
      </c>
      <c r="I327" s="69">
        <f t="shared" si="4"/>
        <v>0</v>
      </c>
      <c r="J327" s="70"/>
      <c r="K327" s="8" t="s">
        <v>8</v>
      </c>
      <c r="M327" s="69">
        <f t="shared" si="11"/>
        <v>0</v>
      </c>
      <c r="N327" s="70"/>
      <c r="O327" s="8" t="s">
        <v>8</v>
      </c>
    </row>
    <row r="328" spans="1:15" ht="21.75" customHeight="1" x14ac:dyDescent="0.25">
      <c r="A328" s="10">
        <v>317</v>
      </c>
      <c r="B328" s="9"/>
      <c r="C328" s="18" t="s">
        <v>8</v>
      </c>
      <c r="D328" s="69">
        <f t="shared" si="10"/>
        <v>0</v>
      </c>
      <c r="E328" s="70"/>
      <c r="F328" s="8" t="s">
        <v>8</v>
      </c>
      <c r="G328" s="9"/>
      <c r="H328" s="18" t="s">
        <v>7</v>
      </c>
      <c r="I328" s="69">
        <f t="shared" si="4"/>
        <v>0</v>
      </c>
      <c r="J328" s="70"/>
      <c r="K328" s="8" t="s">
        <v>8</v>
      </c>
      <c r="M328" s="69">
        <f t="shared" si="11"/>
        <v>0</v>
      </c>
      <c r="N328" s="70"/>
      <c r="O328" s="8" t="s">
        <v>8</v>
      </c>
    </row>
    <row r="329" spans="1:15" ht="21.75" customHeight="1" x14ac:dyDescent="0.25">
      <c r="A329" s="10">
        <v>318</v>
      </c>
      <c r="B329" s="9"/>
      <c r="C329" s="18" t="s">
        <v>8</v>
      </c>
      <c r="D329" s="69">
        <f t="shared" si="10"/>
        <v>0</v>
      </c>
      <c r="E329" s="70"/>
      <c r="F329" s="8" t="s">
        <v>8</v>
      </c>
      <c r="G329" s="9"/>
      <c r="H329" s="18" t="s">
        <v>7</v>
      </c>
      <c r="I329" s="69">
        <f t="shared" si="4"/>
        <v>0</v>
      </c>
      <c r="J329" s="70"/>
      <c r="K329" s="8" t="s">
        <v>8</v>
      </c>
      <c r="M329" s="69">
        <f t="shared" si="11"/>
        <v>0</v>
      </c>
      <c r="N329" s="70"/>
      <c r="O329" s="8" t="s">
        <v>8</v>
      </c>
    </row>
    <row r="330" spans="1:15" ht="21.75" customHeight="1" x14ac:dyDescent="0.25">
      <c r="A330" s="10">
        <v>319</v>
      </c>
      <c r="B330" s="9"/>
      <c r="C330" s="18" t="s">
        <v>8</v>
      </c>
      <c r="D330" s="69">
        <f t="shared" si="10"/>
        <v>0</v>
      </c>
      <c r="E330" s="70"/>
      <c r="F330" s="8" t="s">
        <v>8</v>
      </c>
      <c r="G330" s="9"/>
      <c r="H330" s="18" t="s">
        <v>7</v>
      </c>
      <c r="I330" s="69">
        <f t="shared" ref="I330:I393" si="12">D330*G330</f>
        <v>0</v>
      </c>
      <c r="J330" s="70"/>
      <c r="K330" s="8" t="s">
        <v>8</v>
      </c>
      <c r="M330" s="69">
        <f t="shared" si="11"/>
        <v>0</v>
      </c>
      <c r="N330" s="70"/>
      <c r="O330" s="8" t="s">
        <v>8</v>
      </c>
    </row>
    <row r="331" spans="1:15" ht="21.75" customHeight="1" x14ac:dyDescent="0.25">
      <c r="A331" s="10">
        <v>320</v>
      </c>
      <c r="B331" s="9"/>
      <c r="C331" s="18" t="s">
        <v>8</v>
      </c>
      <c r="D331" s="69">
        <f t="shared" si="10"/>
        <v>0</v>
      </c>
      <c r="E331" s="70"/>
      <c r="F331" s="8" t="s">
        <v>8</v>
      </c>
      <c r="G331" s="9"/>
      <c r="H331" s="18" t="s">
        <v>7</v>
      </c>
      <c r="I331" s="69">
        <f t="shared" si="12"/>
        <v>0</v>
      </c>
      <c r="J331" s="70"/>
      <c r="K331" s="8" t="s">
        <v>8</v>
      </c>
      <c r="M331" s="69">
        <f t="shared" si="11"/>
        <v>0</v>
      </c>
      <c r="N331" s="70"/>
      <c r="O331" s="8" t="s">
        <v>8</v>
      </c>
    </row>
    <row r="332" spans="1:15" ht="21.75" customHeight="1" x14ac:dyDescent="0.25">
      <c r="A332" s="10">
        <v>321</v>
      </c>
      <c r="B332" s="9"/>
      <c r="C332" s="18" t="s">
        <v>8</v>
      </c>
      <c r="D332" s="69">
        <f t="shared" ref="D332:D395" si="13">IF(ROUNDDOWN(B332/2,0)&lt;5000,ROUNDDOWN(B332/2,0),5000)</f>
        <v>0</v>
      </c>
      <c r="E332" s="70"/>
      <c r="F332" s="8" t="s">
        <v>8</v>
      </c>
      <c r="G332" s="9"/>
      <c r="H332" s="18" t="s">
        <v>7</v>
      </c>
      <c r="I332" s="69">
        <f t="shared" si="12"/>
        <v>0</v>
      </c>
      <c r="J332" s="70"/>
      <c r="K332" s="8" t="s">
        <v>8</v>
      </c>
      <c r="M332" s="69">
        <f t="shared" ref="M332:M395" si="14">B332*G332</f>
        <v>0</v>
      </c>
      <c r="N332" s="70"/>
      <c r="O332" s="8" t="s">
        <v>8</v>
      </c>
    </row>
    <row r="333" spans="1:15" ht="21.75" customHeight="1" x14ac:dyDescent="0.25">
      <c r="A333" s="10">
        <v>322</v>
      </c>
      <c r="B333" s="9"/>
      <c r="C333" s="18" t="s">
        <v>8</v>
      </c>
      <c r="D333" s="69">
        <f t="shared" si="13"/>
        <v>0</v>
      </c>
      <c r="E333" s="70"/>
      <c r="F333" s="8" t="s">
        <v>8</v>
      </c>
      <c r="G333" s="9"/>
      <c r="H333" s="18" t="s">
        <v>7</v>
      </c>
      <c r="I333" s="69">
        <f t="shared" si="12"/>
        <v>0</v>
      </c>
      <c r="J333" s="70"/>
      <c r="K333" s="8" t="s">
        <v>8</v>
      </c>
      <c r="M333" s="69">
        <f t="shared" si="14"/>
        <v>0</v>
      </c>
      <c r="N333" s="70"/>
      <c r="O333" s="8" t="s">
        <v>8</v>
      </c>
    </row>
    <row r="334" spans="1:15" ht="21.75" customHeight="1" x14ac:dyDescent="0.25">
      <c r="A334" s="10">
        <v>323</v>
      </c>
      <c r="B334" s="9"/>
      <c r="C334" s="18" t="s">
        <v>8</v>
      </c>
      <c r="D334" s="69">
        <f t="shared" si="13"/>
        <v>0</v>
      </c>
      <c r="E334" s="70"/>
      <c r="F334" s="8" t="s">
        <v>8</v>
      </c>
      <c r="G334" s="9"/>
      <c r="H334" s="18" t="s">
        <v>7</v>
      </c>
      <c r="I334" s="69">
        <f t="shared" si="12"/>
        <v>0</v>
      </c>
      <c r="J334" s="70"/>
      <c r="K334" s="8" t="s">
        <v>8</v>
      </c>
      <c r="M334" s="69">
        <f t="shared" si="14"/>
        <v>0</v>
      </c>
      <c r="N334" s="70"/>
      <c r="O334" s="8" t="s">
        <v>8</v>
      </c>
    </row>
    <row r="335" spans="1:15" ht="21.75" customHeight="1" x14ac:dyDescent="0.25">
      <c r="A335" s="10">
        <v>324</v>
      </c>
      <c r="B335" s="9"/>
      <c r="C335" s="18" t="s">
        <v>8</v>
      </c>
      <c r="D335" s="69">
        <f t="shared" si="13"/>
        <v>0</v>
      </c>
      <c r="E335" s="70"/>
      <c r="F335" s="8" t="s">
        <v>8</v>
      </c>
      <c r="G335" s="9"/>
      <c r="H335" s="18" t="s">
        <v>7</v>
      </c>
      <c r="I335" s="69">
        <f t="shared" si="12"/>
        <v>0</v>
      </c>
      <c r="J335" s="70"/>
      <c r="K335" s="8" t="s">
        <v>8</v>
      </c>
      <c r="M335" s="69">
        <f t="shared" si="14"/>
        <v>0</v>
      </c>
      <c r="N335" s="70"/>
      <c r="O335" s="8" t="s">
        <v>8</v>
      </c>
    </row>
    <row r="336" spans="1:15" ht="21.75" customHeight="1" x14ac:dyDescent="0.25">
      <c r="A336" s="10">
        <v>325</v>
      </c>
      <c r="B336" s="9"/>
      <c r="C336" s="18" t="s">
        <v>8</v>
      </c>
      <c r="D336" s="69">
        <f t="shared" si="13"/>
        <v>0</v>
      </c>
      <c r="E336" s="70"/>
      <c r="F336" s="8" t="s">
        <v>8</v>
      </c>
      <c r="G336" s="9"/>
      <c r="H336" s="18" t="s">
        <v>7</v>
      </c>
      <c r="I336" s="69">
        <f t="shared" si="12"/>
        <v>0</v>
      </c>
      <c r="J336" s="70"/>
      <c r="K336" s="8" t="s">
        <v>8</v>
      </c>
      <c r="M336" s="69">
        <f t="shared" si="14"/>
        <v>0</v>
      </c>
      <c r="N336" s="70"/>
      <c r="O336" s="8" t="s">
        <v>8</v>
      </c>
    </row>
    <row r="337" spans="1:15" ht="21.75" customHeight="1" x14ac:dyDescent="0.25">
      <c r="A337" s="10">
        <v>326</v>
      </c>
      <c r="B337" s="9"/>
      <c r="C337" s="18" t="s">
        <v>8</v>
      </c>
      <c r="D337" s="69">
        <f t="shared" si="13"/>
        <v>0</v>
      </c>
      <c r="E337" s="70"/>
      <c r="F337" s="8" t="s">
        <v>8</v>
      </c>
      <c r="G337" s="9"/>
      <c r="H337" s="18" t="s">
        <v>7</v>
      </c>
      <c r="I337" s="69">
        <f t="shared" si="12"/>
        <v>0</v>
      </c>
      <c r="J337" s="70"/>
      <c r="K337" s="8" t="s">
        <v>8</v>
      </c>
      <c r="M337" s="69">
        <f t="shared" si="14"/>
        <v>0</v>
      </c>
      <c r="N337" s="70"/>
      <c r="O337" s="8" t="s">
        <v>8</v>
      </c>
    </row>
    <row r="338" spans="1:15" ht="21.75" customHeight="1" x14ac:dyDescent="0.25">
      <c r="A338" s="10">
        <v>327</v>
      </c>
      <c r="B338" s="9"/>
      <c r="C338" s="18" t="s">
        <v>8</v>
      </c>
      <c r="D338" s="69">
        <f t="shared" si="13"/>
        <v>0</v>
      </c>
      <c r="E338" s="70"/>
      <c r="F338" s="8" t="s">
        <v>8</v>
      </c>
      <c r="G338" s="9"/>
      <c r="H338" s="18" t="s">
        <v>7</v>
      </c>
      <c r="I338" s="69">
        <f t="shared" si="12"/>
        <v>0</v>
      </c>
      <c r="J338" s="70"/>
      <c r="K338" s="8" t="s">
        <v>8</v>
      </c>
      <c r="M338" s="69">
        <f t="shared" si="14"/>
        <v>0</v>
      </c>
      <c r="N338" s="70"/>
      <c r="O338" s="8" t="s">
        <v>8</v>
      </c>
    </row>
    <row r="339" spans="1:15" ht="21.75" customHeight="1" x14ac:dyDescent="0.25">
      <c r="A339" s="10">
        <v>328</v>
      </c>
      <c r="B339" s="9"/>
      <c r="C339" s="18" t="s">
        <v>8</v>
      </c>
      <c r="D339" s="69">
        <f t="shared" si="13"/>
        <v>0</v>
      </c>
      <c r="E339" s="70"/>
      <c r="F339" s="8" t="s">
        <v>8</v>
      </c>
      <c r="G339" s="9"/>
      <c r="H339" s="18" t="s">
        <v>7</v>
      </c>
      <c r="I339" s="69">
        <f t="shared" si="12"/>
        <v>0</v>
      </c>
      <c r="J339" s="70"/>
      <c r="K339" s="8" t="s">
        <v>8</v>
      </c>
      <c r="M339" s="69">
        <f t="shared" si="14"/>
        <v>0</v>
      </c>
      <c r="N339" s="70"/>
      <c r="O339" s="8" t="s">
        <v>8</v>
      </c>
    </row>
    <row r="340" spans="1:15" ht="21.75" customHeight="1" x14ac:dyDescent="0.25">
      <c r="A340" s="10">
        <v>329</v>
      </c>
      <c r="B340" s="9"/>
      <c r="C340" s="18" t="s">
        <v>8</v>
      </c>
      <c r="D340" s="69">
        <f t="shared" si="13"/>
        <v>0</v>
      </c>
      <c r="E340" s="70"/>
      <c r="F340" s="8" t="s">
        <v>8</v>
      </c>
      <c r="G340" s="9"/>
      <c r="H340" s="18" t="s">
        <v>7</v>
      </c>
      <c r="I340" s="69">
        <f t="shared" si="12"/>
        <v>0</v>
      </c>
      <c r="J340" s="70"/>
      <c r="K340" s="8" t="s">
        <v>8</v>
      </c>
      <c r="M340" s="69">
        <f t="shared" si="14"/>
        <v>0</v>
      </c>
      <c r="N340" s="70"/>
      <c r="O340" s="8" t="s">
        <v>8</v>
      </c>
    </row>
    <row r="341" spans="1:15" ht="21.75" customHeight="1" x14ac:dyDescent="0.25">
      <c r="A341" s="10">
        <v>330</v>
      </c>
      <c r="B341" s="9"/>
      <c r="C341" s="18" t="s">
        <v>8</v>
      </c>
      <c r="D341" s="69">
        <f t="shared" si="13"/>
        <v>0</v>
      </c>
      <c r="E341" s="70"/>
      <c r="F341" s="8" t="s">
        <v>8</v>
      </c>
      <c r="G341" s="9"/>
      <c r="H341" s="18" t="s">
        <v>7</v>
      </c>
      <c r="I341" s="69">
        <f t="shared" si="12"/>
        <v>0</v>
      </c>
      <c r="J341" s="70"/>
      <c r="K341" s="8" t="s">
        <v>8</v>
      </c>
      <c r="M341" s="69">
        <f t="shared" si="14"/>
        <v>0</v>
      </c>
      <c r="N341" s="70"/>
      <c r="O341" s="8" t="s">
        <v>8</v>
      </c>
    </row>
    <row r="342" spans="1:15" ht="21.75" customHeight="1" x14ac:dyDescent="0.25">
      <c r="A342" s="10">
        <v>331</v>
      </c>
      <c r="B342" s="9"/>
      <c r="C342" s="18" t="s">
        <v>8</v>
      </c>
      <c r="D342" s="69">
        <f t="shared" si="13"/>
        <v>0</v>
      </c>
      <c r="E342" s="70"/>
      <c r="F342" s="8" t="s">
        <v>8</v>
      </c>
      <c r="G342" s="9"/>
      <c r="H342" s="18" t="s">
        <v>7</v>
      </c>
      <c r="I342" s="69">
        <f t="shared" si="12"/>
        <v>0</v>
      </c>
      <c r="J342" s="70"/>
      <c r="K342" s="8" t="s">
        <v>8</v>
      </c>
      <c r="M342" s="69">
        <f t="shared" si="14"/>
        <v>0</v>
      </c>
      <c r="N342" s="70"/>
      <c r="O342" s="8" t="s">
        <v>8</v>
      </c>
    </row>
    <row r="343" spans="1:15" ht="21.75" customHeight="1" x14ac:dyDescent="0.25">
      <c r="A343" s="10">
        <v>332</v>
      </c>
      <c r="B343" s="9"/>
      <c r="C343" s="18" t="s">
        <v>8</v>
      </c>
      <c r="D343" s="69">
        <f t="shared" si="13"/>
        <v>0</v>
      </c>
      <c r="E343" s="70"/>
      <c r="F343" s="8" t="s">
        <v>8</v>
      </c>
      <c r="G343" s="9"/>
      <c r="H343" s="18" t="s">
        <v>7</v>
      </c>
      <c r="I343" s="69">
        <f t="shared" si="12"/>
        <v>0</v>
      </c>
      <c r="J343" s="70"/>
      <c r="K343" s="8" t="s">
        <v>8</v>
      </c>
      <c r="M343" s="69">
        <f t="shared" si="14"/>
        <v>0</v>
      </c>
      <c r="N343" s="70"/>
      <c r="O343" s="8" t="s">
        <v>8</v>
      </c>
    </row>
    <row r="344" spans="1:15" ht="21.75" customHeight="1" x14ac:dyDescent="0.25">
      <c r="A344" s="10">
        <v>333</v>
      </c>
      <c r="B344" s="9"/>
      <c r="C344" s="18" t="s">
        <v>8</v>
      </c>
      <c r="D344" s="69">
        <f t="shared" si="13"/>
        <v>0</v>
      </c>
      <c r="E344" s="70"/>
      <c r="F344" s="8" t="s">
        <v>8</v>
      </c>
      <c r="G344" s="9"/>
      <c r="H344" s="18" t="s">
        <v>7</v>
      </c>
      <c r="I344" s="69">
        <f t="shared" si="12"/>
        <v>0</v>
      </c>
      <c r="J344" s="70"/>
      <c r="K344" s="8" t="s">
        <v>8</v>
      </c>
      <c r="M344" s="69">
        <f t="shared" si="14"/>
        <v>0</v>
      </c>
      <c r="N344" s="70"/>
      <c r="O344" s="8" t="s">
        <v>8</v>
      </c>
    </row>
    <row r="345" spans="1:15" ht="21.75" customHeight="1" x14ac:dyDescent="0.25">
      <c r="A345" s="10">
        <v>334</v>
      </c>
      <c r="B345" s="9"/>
      <c r="C345" s="18" t="s">
        <v>8</v>
      </c>
      <c r="D345" s="69">
        <f t="shared" si="13"/>
        <v>0</v>
      </c>
      <c r="E345" s="70"/>
      <c r="F345" s="8" t="s">
        <v>8</v>
      </c>
      <c r="G345" s="9"/>
      <c r="H345" s="18" t="s">
        <v>7</v>
      </c>
      <c r="I345" s="69">
        <f t="shared" si="12"/>
        <v>0</v>
      </c>
      <c r="J345" s="70"/>
      <c r="K345" s="8" t="s">
        <v>8</v>
      </c>
      <c r="M345" s="69">
        <f t="shared" si="14"/>
        <v>0</v>
      </c>
      <c r="N345" s="70"/>
      <c r="O345" s="8" t="s">
        <v>8</v>
      </c>
    </row>
    <row r="346" spans="1:15" ht="21.75" customHeight="1" x14ac:dyDescent="0.25">
      <c r="A346" s="10">
        <v>335</v>
      </c>
      <c r="B346" s="9"/>
      <c r="C346" s="18" t="s">
        <v>8</v>
      </c>
      <c r="D346" s="69">
        <f t="shared" si="13"/>
        <v>0</v>
      </c>
      <c r="E346" s="70"/>
      <c r="F346" s="8" t="s">
        <v>8</v>
      </c>
      <c r="G346" s="9"/>
      <c r="H346" s="18" t="s">
        <v>7</v>
      </c>
      <c r="I346" s="69">
        <f t="shared" si="12"/>
        <v>0</v>
      </c>
      <c r="J346" s="70"/>
      <c r="K346" s="8" t="s">
        <v>8</v>
      </c>
      <c r="M346" s="69">
        <f t="shared" si="14"/>
        <v>0</v>
      </c>
      <c r="N346" s="70"/>
      <c r="O346" s="8" t="s">
        <v>8</v>
      </c>
    </row>
    <row r="347" spans="1:15" ht="21.75" customHeight="1" x14ac:dyDescent="0.25">
      <c r="A347" s="10">
        <v>336</v>
      </c>
      <c r="B347" s="9"/>
      <c r="C347" s="18" t="s">
        <v>8</v>
      </c>
      <c r="D347" s="69">
        <f t="shared" si="13"/>
        <v>0</v>
      </c>
      <c r="E347" s="70"/>
      <c r="F347" s="8" t="s">
        <v>8</v>
      </c>
      <c r="G347" s="9"/>
      <c r="H347" s="18" t="s">
        <v>7</v>
      </c>
      <c r="I347" s="69">
        <f t="shared" si="12"/>
        <v>0</v>
      </c>
      <c r="J347" s="70"/>
      <c r="K347" s="8" t="s">
        <v>8</v>
      </c>
      <c r="M347" s="69">
        <f t="shared" si="14"/>
        <v>0</v>
      </c>
      <c r="N347" s="70"/>
      <c r="O347" s="8" t="s">
        <v>8</v>
      </c>
    </row>
    <row r="348" spans="1:15" ht="21.75" customHeight="1" x14ac:dyDescent="0.25">
      <c r="A348" s="10">
        <v>337</v>
      </c>
      <c r="B348" s="9"/>
      <c r="C348" s="18" t="s">
        <v>8</v>
      </c>
      <c r="D348" s="69">
        <f t="shared" si="13"/>
        <v>0</v>
      </c>
      <c r="E348" s="70"/>
      <c r="F348" s="8" t="s">
        <v>8</v>
      </c>
      <c r="G348" s="9"/>
      <c r="H348" s="18" t="s">
        <v>7</v>
      </c>
      <c r="I348" s="69">
        <f t="shared" si="12"/>
        <v>0</v>
      </c>
      <c r="J348" s="70"/>
      <c r="K348" s="8" t="s">
        <v>8</v>
      </c>
      <c r="M348" s="69">
        <f t="shared" si="14"/>
        <v>0</v>
      </c>
      <c r="N348" s="70"/>
      <c r="O348" s="8" t="s">
        <v>8</v>
      </c>
    </row>
    <row r="349" spans="1:15" ht="21.75" customHeight="1" x14ac:dyDescent="0.25">
      <c r="A349" s="10">
        <v>338</v>
      </c>
      <c r="B349" s="9"/>
      <c r="C349" s="18" t="s">
        <v>8</v>
      </c>
      <c r="D349" s="69">
        <f t="shared" si="13"/>
        <v>0</v>
      </c>
      <c r="E349" s="70"/>
      <c r="F349" s="8" t="s">
        <v>8</v>
      </c>
      <c r="G349" s="9"/>
      <c r="H349" s="18" t="s">
        <v>7</v>
      </c>
      <c r="I349" s="69">
        <f t="shared" si="12"/>
        <v>0</v>
      </c>
      <c r="J349" s="70"/>
      <c r="K349" s="8" t="s">
        <v>8</v>
      </c>
      <c r="M349" s="69">
        <f t="shared" si="14"/>
        <v>0</v>
      </c>
      <c r="N349" s="70"/>
      <c r="O349" s="8" t="s">
        <v>8</v>
      </c>
    </row>
    <row r="350" spans="1:15" ht="21.75" customHeight="1" x14ac:dyDescent="0.25">
      <c r="A350" s="10">
        <v>339</v>
      </c>
      <c r="B350" s="9"/>
      <c r="C350" s="18" t="s">
        <v>8</v>
      </c>
      <c r="D350" s="69">
        <f t="shared" si="13"/>
        <v>0</v>
      </c>
      <c r="E350" s="70"/>
      <c r="F350" s="8" t="s">
        <v>8</v>
      </c>
      <c r="G350" s="9"/>
      <c r="H350" s="18" t="s">
        <v>7</v>
      </c>
      <c r="I350" s="69">
        <f t="shared" si="12"/>
        <v>0</v>
      </c>
      <c r="J350" s="70"/>
      <c r="K350" s="8" t="s">
        <v>8</v>
      </c>
      <c r="M350" s="69">
        <f t="shared" si="14"/>
        <v>0</v>
      </c>
      <c r="N350" s="70"/>
      <c r="O350" s="8" t="s">
        <v>8</v>
      </c>
    </row>
    <row r="351" spans="1:15" ht="21.75" customHeight="1" x14ac:dyDescent="0.25">
      <c r="A351" s="10">
        <v>340</v>
      </c>
      <c r="B351" s="9"/>
      <c r="C351" s="18" t="s">
        <v>8</v>
      </c>
      <c r="D351" s="69">
        <f t="shared" si="13"/>
        <v>0</v>
      </c>
      <c r="E351" s="70"/>
      <c r="F351" s="8" t="s">
        <v>8</v>
      </c>
      <c r="G351" s="9"/>
      <c r="H351" s="18" t="s">
        <v>7</v>
      </c>
      <c r="I351" s="69">
        <f t="shared" si="12"/>
        <v>0</v>
      </c>
      <c r="J351" s="70"/>
      <c r="K351" s="8" t="s">
        <v>8</v>
      </c>
      <c r="M351" s="69">
        <f t="shared" si="14"/>
        <v>0</v>
      </c>
      <c r="N351" s="70"/>
      <c r="O351" s="8" t="s">
        <v>8</v>
      </c>
    </row>
    <row r="352" spans="1:15" ht="21.75" customHeight="1" x14ac:dyDescent="0.25">
      <c r="A352" s="10">
        <v>341</v>
      </c>
      <c r="B352" s="9"/>
      <c r="C352" s="18" t="s">
        <v>8</v>
      </c>
      <c r="D352" s="69">
        <f t="shared" si="13"/>
        <v>0</v>
      </c>
      <c r="E352" s="70"/>
      <c r="F352" s="8" t="s">
        <v>8</v>
      </c>
      <c r="G352" s="9"/>
      <c r="H352" s="18" t="s">
        <v>7</v>
      </c>
      <c r="I352" s="69">
        <f t="shared" si="12"/>
        <v>0</v>
      </c>
      <c r="J352" s="70"/>
      <c r="K352" s="8" t="s">
        <v>8</v>
      </c>
      <c r="M352" s="69">
        <f t="shared" si="14"/>
        <v>0</v>
      </c>
      <c r="N352" s="70"/>
      <c r="O352" s="8" t="s">
        <v>8</v>
      </c>
    </row>
    <row r="353" spans="1:15" ht="21.75" customHeight="1" x14ac:dyDescent="0.25">
      <c r="A353" s="10">
        <v>342</v>
      </c>
      <c r="B353" s="9"/>
      <c r="C353" s="18" t="s">
        <v>8</v>
      </c>
      <c r="D353" s="69">
        <f t="shared" si="13"/>
        <v>0</v>
      </c>
      <c r="E353" s="70"/>
      <c r="F353" s="8" t="s">
        <v>8</v>
      </c>
      <c r="G353" s="9"/>
      <c r="H353" s="18" t="s">
        <v>7</v>
      </c>
      <c r="I353" s="69">
        <f t="shared" si="12"/>
        <v>0</v>
      </c>
      <c r="J353" s="70"/>
      <c r="K353" s="8" t="s">
        <v>8</v>
      </c>
      <c r="M353" s="69">
        <f t="shared" si="14"/>
        <v>0</v>
      </c>
      <c r="N353" s="70"/>
      <c r="O353" s="8" t="s">
        <v>8</v>
      </c>
    </row>
    <row r="354" spans="1:15" ht="21.75" customHeight="1" x14ac:dyDescent="0.25">
      <c r="A354" s="10">
        <v>343</v>
      </c>
      <c r="B354" s="9"/>
      <c r="C354" s="18" t="s">
        <v>8</v>
      </c>
      <c r="D354" s="69">
        <f t="shared" si="13"/>
        <v>0</v>
      </c>
      <c r="E354" s="70"/>
      <c r="F354" s="8" t="s">
        <v>8</v>
      </c>
      <c r="G354" s="9"/>
      <c r="H354" s="18" t="s">
        <v>7</v>
      </c>
      <c r="I354" s="69">
        <f t="shared" si="12"/>
        <v>0</v>
      </c>
      <c r="J354" s="70"/>
      <c r="K354" s="8" t="s">
        <v>8</v>
      </c>
      <c r="M354" s="69">
        <f t="shared" si="14"/>
        <v>0</v>
      </c>
      <c r="N354" s="70"/>
      <c r="O354" s="8" t="s">
        <v>8</v>
      </c>
    </row>
    <row r="355" spans="1:15" ht="21.75" customHeight="1" x14ac:dyDescent="0.25">
      <c r="A355" s="10">
        <v>344</v>
      </c>
      <c r="B355" s="9"/>
      <c r="C355" s="18" t="s">
        <v>8</v>
      </c>
      <c r="D355" s="69">
        <f t="shared" si="13"/>
        <v>0</v>
      </c>
      <c r="E355" s="70"/>
      <c r="F355" s="8" t="s">
        <v>8</v>
      </c>
      <c r="G355" s="9"/>
      <c r="H355" s="18" t="s">
        <v>7</v>
      </c>
      <c r="I355" s="69">
        <f t="shared" si="12"/>
        <v>0</v>
      </c>
      <c r="J355" s="70"/>
      <c r="K355" s="8" t="s">
        <v>8</v>
      </c>
      <c r="M355" s="69">
        <f t="shared" si="14"/>
        <v>0</v>
      </c>
      <c r="N355" s="70"/>
      <c r="O355" s="8" t="s">
        <v>8</v>
      </c>
    </row>
    <row r="356" spans="1:15" ht="21.75" customHeight="1" x14ac:dyDescent="0.25">
      <c r="A356" s="10">
        <v>345</v>
      </c>
      <c r="B356" s="9"/>
      <c r="C356" s="18" t="s">
        <v>8</v>
      </c>
      <c r="D356" s="69">
        <f t="shared" si="13"/>
        <v>0</v>
      </c>
      <c r="E356" s="70"/>
      <c r="F356" s="8" t="s">
        <v>8</v>
      </c>
      <c r="G356" s="9"/>
      <c r="H356" s="18" t="s">
        <v>7</v>
      </c>
      <c r="I356" s="69">
        <f t="shared" si="12"/>
        <v>0</v>
      </c>
      <c r="J356" s="70"/>
      <c r="K356" s="8" t="s">
        <v>8</v>
      </c>
      <c r="M356" s="69">
        <f t="shared" si="14"/>
        <v>0</v>
      </c>
      <c r="N356" s="70"/>
      <c r="O356" s="8" t="s">
        <v>8</v>
      </c>
    </row>
    <row r="357" spans="1:15" ht="21.75" customHeight="1" x14ac:dyDescent="0.25">
      <c r="A357" s="10">
        <v>346</v>
      </c>
      <c r="B357" s="9"/>
      <c r="C357" s="18" t="s">
        <v>8</v>
      </c>
      <c r="D357" s="69">
        <f t="shared" si="13"/>
        <v>0</v>
      </c>
      <c r="E357" s="70"/>
      <c r="F357" s="8" t="s">
        <v>8</v>
      </c>
      <c r="G357" s="9"/>
      <c r="H357" s="18" t="s">
        <v>7</v>
      </c>
      <c r="I357" s="69">
        <f t="shared" si="12"/>
        <v>0</v>
      </c>
      <c r="J357" s="70"/>
      <c r="K357" s="8" t="s">
        <v>8</v>
      </c>
      <c r="M357" s="69">
        <f t="shared" si="14"/>
        <v>0</v>
      </c>
      <c r="N357" s="70"/>
      <c r="O357" s="8" t="s">
        <v>8</v>
      </c>
    </row>
    <row r="358" spans="1:15" ht="21.75" customHeight="1" x14ac:dyDescent="0.25">
      <c r="A358" s="10">
        <v>347</v>
      </c>
      <c r="B358" s="9"/>
      <c r="C358" s="18" t="s">
        <v>8</v>
      </c>
      <c r="D358" s="69">
        <f t="shared" si="13"/>
        <v>0</v>
      </c>
      <c r="E358" s="70"/>
      <c r="F358" s="8" t="s">
        <v>8</v>
      </c>
      <c r="G358" s="9"/>
      <c r="H358" s="18" t="s">
        <v>7</v>
      </c>
      <c r="I358" s="69">
        <f t="shared" si="12"/>
        <v>0</v>
      </c>
      <c r="J358" s="70"/>
      <c r="K358" s="8" t="s">
        <v>8</v>
      </c>
      <c r="M358" s="69">
        <f t="shared" si="14"/>
        <v>0</v>
      </c>
      <c r="N358" s="70"/>
      <c r="O358" s="8" t="s">
        <v>8</v>
      </c>
    </row>
    <row r="359" spans="1:15" ht="21.75" customHeight="1" x14ac:dyDescent="0.25">
      <c r="A359" s="10">
        <v>348</v>
      </c>
      <c r="B359" s="9"/>
      <c r="C359" s="18" t="s">
        <v>8</v>
      </c>
      <c r="D359" s="69">
        <f t="shared" si="13"/>
        <v>0</v>
      </c>
      <c r="E359" s="70"/>
      <c r="F359" s="8" t="s">
        <v>8</v>
      </c>
      <c r="G359" s="9"/>
      <c r="H359" s="18" t="s">
        <v>7</v>
      </c>
      <c r="I359" s="69">
        <f t="shared" si="12"/>
        <v>0</v>
      </c>
      <c r="J359" s="70"/>
      <c r="K359" s="8" t="s">
        <v>8</v>
      </c>
      <c r="M359" s="69">
        <f t="shared" si="14"/>
        <v>0</v>
      </c>
      <c r="N359" s="70"/>
      <c r="O359" s="8" t="s">
        <v>8</v>
      </c>
    </row>
    <row r="360" spans="1:15" ht="21.75" customHeight="1" x14ac:dyDescent="0.25">
      <c r="A360" s="10">
        <v>349</v>
      </c>
      <c r="B360" s="9"/>
      <c r="C360" s="18" t="s">
        <v>8</v>
      </c>
      <c r="D360" s="69">
        <f t="shared" si="13"/>
        <v>0</v>
      </c>
      <c r="E360" s="70"/>
      <c r="F360" s="8" t="s">
        <v>8</v>
      </c>
      <c r="G360" s="9"/>
      <c r="H360" s="18" t="s">
        <v>7</v>
      </c>
      <c r="I360" s="69">
        <f t="shared" si="12"/>
        <v>0</v>
      </c>
      <c r="J360" s="70"/>
      <c r="K360" s="8" t="s">
        <v>8</v>
      </c>
      <c r="M360" s="69">
        <f t="shared" si="14"/>
        <v>0</v>
      </c>
      <c r="N360" s="70"/>
      <c r="O360" s="8" t="s">
        <v>8</v>
      </c>
    </row>
    <row r="361" spans="1:15" ht="21.75" customHeight="1" x14ac:dyDescent="0.25">
      <c r="A361" s="10">
        <v>350</v>
      </c>
      <c r="B361" s="9"/>
      <c r="C361" s="18" t="s">
        <v>8</v>
      </c>
      <c r="D361" s="69">
        <f t="shared" si="13"/>
        <v>0</v>
      </c>
      <c r="E361" s="70"/>
      <c r="F361" s="8" t="s">
        <v>8</v>
      </c>
      <c r="G361" s="9"/>
      <c r="H361" s="18" t="s">
        <v>7</v>
      </c>
      <c r="I361" s="69">
        <f t="shared" si="12"/>
        <v>0</v>
      </c>
      <c r="J361" s="70"/>
      <c r="K361" s="8" t="s">
        <v>8</v>
      </c>
      <c r="M361" s="69">
        <f t="shared" si="14"/>
        <v>0</v>
      </c>
      <c r="N361" s="70"/>
      <c r="O361" s="8" t="s">
        <v>8</v>
      </c>
    </row>
    <row r="362" spans="1:15" ht="21.75" customHeight="1" x14ac:dyDescent="0.25">
      <c r="A362" s="10">
        <v>351</v>
      </c>
      <c r="B362" s="9"/>
      <c r="C362" s="18" t="s">
        <v>8</v>
      </c>
      <c r="D362" s="69">
        <f t="shared" si="13"/>
        <v>0</v>
      </c>
      <c r="E362" s="70"/>
      <c r="F362" s="8" t="s">
        <v>8</v>
      </c>
      <c r="G362" s="9"/>
      <c r="H362" s="18" t="s">
        <v>7</v>
      </c>
      <c r="I362" s="69">
        <f t="shared" si="12"/>
        <v>0</v>
      </c>
      <c r="J362" s="70"/>
      <c r="K362" s="8" t="s">
        <v>8</v>
      </c>
      <c r="M362" s="69">
        <f t="shared" si="14"/>
        <v>0</v>
      </c>
      <c r="N362" s="70"/>
      <c r="O362" s="8" t="s">
        <v>8</v>
      </c>
    </row>
    <row r="363" spans="1:15" ht="21.75" customHeight="1" x14ac:dyDescent="0.25">
      <c r="A363" s="10">
        <v>352</v>
      </c>
      <c r="B363" s="9"/>
      <c r="C363" s="18" t="s">
        <v>8</v>
      </c>
      <c r="D363" s="69">
        <f t="shared" si="13"/>
        <v>0</v>
      </c>
      <c r="E363" s="70"/>
      <c r="F363" s="8" t="s">
        <v>8</v>
      </c>
      <c r="G363" s="9"/>
      <c r="H363" s="18" t="s">
        <v>7</v>
      </c>
      <c r="I363" s="69">
        <f t="shared" si="12"/>
        <v>0</v>
      </c>
      <c r="J363" s="70"/>
      <c r="K363" s="8" t="s">
        <v>8</v>
      </c>
      <c r="M363" s="69">
        <f t="shared" si="14"/>
        <v>0</v>
      </c>
      <c r="N363" s="70"/>
      <c r="O363" s="8" t="s">
        <v>8</v>
      </c>
    </row>
    <row r="364" spans="1:15" ht="21.75" customHeight="1" x14ac:dyDescent="0.25">
      <c r="A364" s="10">
        <v>353</v>
      </c>
      <c r="B364" s="9"/>
      <c r="C364" s="18" t="s">
        <v>8</v>
      </c>
      <c r="D364" s="69">
        <f t="shared" si="13"/>
        <v>0</v>
      </c>
      <c r="E364" s="70"/>
      <c r="F364" s="8" t="s">
        <v>8</v>
      </c>
      <c r="G364" s="9"/>
      <c r="H364" s="18" t="s">
        <v>7</v>
      </c>
      <c r="I364" s="69">
        <f t="shared" si="12"/>
        <v>0</v>
      </c>
      <c r="J364" s="70"/>
      <c r="K364" s="8" t="s">
        <v>8</v>
      </c>
      <c r="M364" s="69">
        <f t="shared" si="14"/>
        <v>0</v>
      </c>
      <c r="N364" s="70"/>
      <c r="O364" s="8" t="s">
        <v>8</v>
      </c>
    </row>
    <row r="365" spans="1:15" ht="21.75" customHeight="1" x14ac:dyDescent="0.25">
      <c r="A365" s="10">
        <v>354</v>
      </c>
      <c r="B365" s="9"/>
      <c r="C365" s="18" t="s">
        <v>8</v>
      </c>
      <c r="D365" s="69">
        <f t="shared" si="13"/>
        <v>0</v>
      </c>
      <c r="E365" s="70"/>
      <c r="F365" s="8" t="s">
        <v>8</v>
      </c>
      <c r="G365" s="9"/>
      <c r="H365" s="18" t="s">
        <v>7</v>
      </c>
      <c r="I365" s="69">
        <f t="shared" si="12"/>
        <v>0</v>
      </c>
      <c r="J365" s="70"/>
      <c r="K365" s="8" t="s">
        <v>8</v>
      </c>
      <c r="M365" s="69">
        <f t="shared" si="14"/>
        <v>0</v>
      </c>
      <c r="N365" s="70"/>
      <c r="O365" s="8" t="s">
        <v>8</v>
      </c>
    </row>
    <row r="366" spans="1:15" ht="21.75" customHeight="1" x14ac:dyDescent="0.25">
      <c r="A366" s="10">
        <v>355</v>
      </c>
      <c r="B366" s="9"/>
      <c r="C366" s="18" t="s">
        <v>8</v>
      </c>
      <c r="D366" s="69">
        <f t="shared" si="13"/>
        <v>0</v>
      </c>
      <c r="E366" s="70"/>
      <c r="F366" s="8" t="s">
        <v>8</v>
      </c>
      <c r="G366" s="9"/>
      <c r="H366" s="18" t="s">
        <v>7</v>
      </c>
      <c r="I366" s="69">
        <f t="shared" si="12"/>
        <v>0</v>
      </c>
      <c r="J366" s="70"/>
      <c r="K366" s="8" t="s">
        <v>8</v>
      </c>
      <c r="M366" s="69">
        <f t="shared" si="14"/>
        <v>0</v>
      </c>
      <c r="N366" s="70"/>
      <c r="O366" s="8" t="s">
        <v>8</v>
      </c>
    </row>
    <row r="367" spans="1:15" ht="21.75" customHeight="1" x14ac:dyDescent="0.25">
      <c r="A367" s="10">
        <v>356</v>
      </c>
      <c r="B367" s="9"/>
      <c r="C367" s="18" t="s">
        <v>8</v>
      </c>
      <c r="D367" s="69">
        <f t="shared" si="13"/>
        <v>0</v>
      </c>
      <c r="E367" s="70"/>
      <c r="F367" s="8" t="s">
        <v>8</v>
      </c>
      <c r="G367" s="9"/>
      <c r="H367" s="18" t="s">
        <v>7</v>
      </c>
      <c r="I367" s="69">
        <f t="shared" si="12"/>
        <v>0</v>
      </c>
      <c r="J367" s="70"/>
      <c r="K367" s="8" t="s">
        <v>8</v>
      </c>
      <c r="M367" s="69">
        <f t="shared" si="14"/>
        <v>0</v>
      </c>
      <c r="N367" s="70"/>
      <c r="O367" s="8" t="s">
        <v>8</v>
      </c>
    </row>
    <row r="368" spans="1:15" ht="21.75" customHeight="1" x14ac:dyDescent="0.25">
      <c r="A368" s="10">
        <v>357</v>
      </c>
      <c r="B368" s="9"/>
      <c r="C368" s="18" t="s">
        <v>8</v>
      </c>
      <c r="D368" s="69">
        <f t="shared" si="13"/>
        <v>0</v>
      </c>
      <c r="E368" s="70"/>
      <c r="F368" s="8" t="s">
        <v>8</v>
      </c>
      <c r="G368" s="9"/>
      <c r="H368" s="18" t="s">
        <v>7</v>
      </c>
      <c r="I368" s="69">
        <f t="shared" si="12"/>
        <v>0</v>
      </c>
      <c r="J368" s="70"/>
      <c r="K368" s="8" t="s">
        <v>8</v>
      </c>
      <c r="M368" s="69">
        <f t="shared" si="14"/>
        <v>0</v>
      </c>
      <c r="N368" s="70"/>
      <c r="O368" s="8" t="s">
        <v>8</v>
      </c>
    </row>
    <row r="369" spans="1:15" ht="21.75" customHeight="1" x14ac:dyDescent="0.25">
      <c r="A369" s="10">
        <v>358</v>
      </c>
      <c r="B369" s="9"/>
      <c r="C369" s="18" t="s">
        <v>8</v>
      </c>
      <c r="D369" s="69">
        <f t="shared" si="13"/>
        <v>0</v>
      </c>
      <c r="E369" s="70"/>
      <c r="F369" s="8" t="s">
        <v>8</v>
      </c>
      <c r="G369" s="9"/>
      <c r="H369" s="18" t="s">
        <v>7</v>
      </c>
      <c r="I369" s="69">
        <f t="shared" si="12"/>
        <v>0</v>
      </c>
      <c r="J369" s="70"/>
      <c r="K369" s="8" t="s">
        <v>8</v>
      </c>
      <c r="M369" s="69">
        <f t="shared" si="14"/>
        <v>0</v>
      </c>
      <c r="N369" s="70"/>
      <c r="O369" s="8" t="s">
        <v>8</v>
      </c>
    </row>
    <row r="370" spans="1:15" ht="21.75" customHeight="1" x14ac:dyDescent="0.25">
      <c r="A370" s="10">
        <v>359</v>
      </c>
      <c r="B370" s="9"/>
      <c r="C370" s="18" t="s">
        <v>8</v>
      </c>
      <c r="D370" s="69">
        <f t="shared" si="13"/>
        <v>0</v>
      </c>
      <c r="E370" s="70"/>
      <c r="F370" s="8" t="s">
        <v>8</v>
      </c>
      <c r="G370" s="9"/>
      <c r="H370" s="18" t="s">
        <v>7</v>
      </c>
      <c r="I370" s="69">
        <f t="shared" si="12"/>
        <v>0</v>
      </c>
      <c r="J370" s="70"/>
      <c r="K370" s="8" t="s">
        <v>8</v>
      </c>
      <c r="M370" s="69">
        <f t="shared" si="14"/>
        <v>0</v>
      </c>
      <c r="N370" s="70"/>
      <c r="O370" s="8" t="s">
        <v>8</v>
      </c>
    </row>
    <row r="371" spans="1:15" ht="21.75" customHeight="1" x14ac:dyDescent="0.25">
      <c r="A371" s="10">
        <v>360</v>
      </c>
      <c r="B371" s="9"/>
      <c r="C371" s="18" t="s">
        <v>8</v>
      </c>
      <c r="D371" s="69">
        <f t="shared" si="13"/>
        <v>0</v>
      </c>
      <c r="E371" s="70"/>
      <c r="F371" s="8" t="s">
        <v>8</v>
      </c>
      <c r="G371" s="9"/>
      <c r="H371" s="18" t="s">
        <v>7</v>
      </c>
      <c r="I371" s="69">
        <f t="shared" si="12"/>
        <v>0</v>
      </c>
      <c r="J371" s="70"/>
      <c r="K371" s="8" t="s">
        <v>8</v>
      </c>
      <c r="M371" s="69">
        <f t="shared" si="14"/>
        <v>0</v>
      </c>
      <c r="N371" s="70"/>
      <c r="O371" s="8" t="s">
        <v>8</v>
      </c>
    </row>
    <row r="372" spans="1:15" ht="21.75" customHeight="1" x14ac:dyDescent="0.25">
      <c r="A372" s="10">
        <v>361</v>
      </c>
      <c r="B372" s="9"/>
      <c r="C372" s="18" t="s">
        <v>8</v>
      </c>
      <c r="D372" s="69">
        <f t="shared" si="13"/>
        <v>0</v>
      </c>
      <c r="E372" s="70"/>
      <c r="F372" s="8" t="s">
        <v>8</v>
      </c>
      <c r="G372" s="9"/>
      <c r="H372" s="18" t="s">
        <v>7</v>
      </c>
      <c r="I372" s="69">
        <f t="shared" si="12"/>
        <v>0</v>
      </c>
      <c r="J372" s="70"/>
      <c r="K372" s="8" t="s">
        <v>8</v>
      </c>
      <c r="M372" s="69">
        <f t="shared" si="14"/>
        <v>0</v>
      </c>
      <c r="N372" s="70"/>
      <c r="O372" s="8" t="s">
        <v>8</v>
      </c>
    </row>
    <row r="373" spans="1:15" ht="21.75" customHeight="1" x14ac:dyDescent="0.25">
      <c r="A373" s="10">
        <v>362</v>
      </c>
      <c r="B373" s="9"/>
      <c r="C373" s="18" t="s">
        <v>8</v>
      </c>
      <c r="D373" s="69">
        <f t="shared" si="13"/>
        <v>0</v>
      </c>
      <c r="E373" s="70"/>
      <c r="F373" s="8" t="s">
        <v>8</v>
      </c>
      <c r="G373" s="9"/>
      <c r="H373" s="18" t="s">
        <v>7</v>
      </c>
      <c r="I373" s="69">
        <f t="shared" si="12"/>
        <v>0</v>
      </c>
      <c r="J373" s="70"/>
      <c r="K373" s="8" t="s">
        <v>8</v>
      </c>
      <c r="M373" s="69">
        <f t="shared" si="14"/>
        <v>0</v>
      </c>
      <c r="N373" s="70"/>
      <c r="O373" s="8" t="s">
        <v>8</v>
      </c>
    </row>
    <row r="374" spans="1:15" ht="21.75" customHeight="1" x14ac:dyDescent="0.25">
      <c r="A374" s="10">
        <v>363</v>
      </c>
      <c r="B374" s="9"/>
      <c r="C374" s="18" t="s">
        <v>8</v>
      </c>
      <c r="D374" s="69">
        <f t="shared" si="13"/>
        <v>0</v>
      </c>
      <c r="E374" s="70"/>
      <c r="F374" s="8" t="s">
        <v>8</v>
      </c>
      <c r="G374" s="9"/>
      <c r="H374" s="18" t="s">
        <v>7</v>
      </c>
      <c r="I374" s="69">
        <f t="shared" si="12"/>
        <v>0</v>
      </c>
      <c r="J374" s="70"/>
      <c r="K374" s="8" t="s">
        <v>8</v>
      </c>
      <c r="M374" s="69">
        <f t="shared" si="14"/>
        <v>0</v>
      </c>
      <c r="N374" s="70"/>
      <c r="O374" s="8" t="s">
        <v>8</v>
      </c>
    </row>
    <row r="375" spans="1:15" ht="21.75" customHeight="1" x14ac:dyDescent="0.25">
      <c r="A375" s="10">
        <v>364</v>
      </c>
      <c r="B375" s="9"/>
      <c r="C375" s="18" t="s">
        <v>8</v>
      </c>
      <c r="D375" s="69">
        <f t="shared" si="13"/>
        <v>0</v>
      </c>
      <c r="E375" s="70"/>
      <c r="F375" s="8" t="s">
        <v>8</v>
      </c>
      <c r="G375" s="9"/>
      <c r="H375" s="18" t="s">
        <v>7</v>
      </c>
      <c r="I375" s="69">
        <f t="shared" si="12"/>
        <v>0</v>
      </c>
      <c r="J375" s="70"/>
      <c r="K375" s="8" t="s">
        <v>8</v>
      </c>
      <c r="M375" s="69">
        <f t="shared" si="14"/>
        <v>0</v>
      </c>
      <c r="N375" s="70"/>
      <c r="O375" s="8" t="s">
        <v>8</v>
      </c>
    </row>
    <row r="376" spans="1:15" ht="21.75" customHeight="1" x14ac:dyDescent="0.25">
      <c r="A376" s="10">
        <v>365</v>
      </c>
      <c r="B376" s="9"/>
      <c r="C376" s="18" t="s">
        <v>8</v>
      </c>
      <c r="D376" s="69">
        <f t="shared" si="13"/>
        <v>0</v>
      </c>
      <c r="E376" s="70"/>
      <c r="F376" s="8" t="s">
        <v>8</v>
      </c>
      <c r="G376" s="9"/>
      <c r="H376" s="18" t="s">
        <v>7</v>
      </c>
      <c r="I376" s="69">
        <f t="shared" si="12"/>
        <v>0</v>
      </c>
      <c r="J376" s="70"/>
      <c r="K376" s="8" t="s">
        <v>8</v>
      </c>
      <c r="M376" s="69">
        <f t="shared" si="14"/>
        <v>0</v>
      </c>
      <c r="N376" s="70"/>
      <c r="O376" s="8" t="s">
        <v>8</v>
      </c>
    </row>
    <row r="377" spans="1:15" ht="21.75" customHeight="1" x14ac:dyDescent="0.25">
      <c r="A377" s="10">
        <v>366</v>
      </c>
      <c r="B377" s="9"/>
      <c r="C377" s="18" t="s">
        <v>8</v>
      </c>
      <c r="D377" s="69">
        <f t="shared" si="13"/>
        <v>0</v>
      </c>
      <c r="E377" s="70"/>
      <c r="F377" s="8" t="s">
        <v>8</v>
      </c>
      <c r="G377" s="9"/>
      <c r="H377" s="18" t="s">
        <v>7</v>
      </c>
      <c r="I377" s="69">
        <f t="shared" si="12"/>
        <v>0</v>
      </c>
      <c r="J377" s="70"/>
      <c r="K377" s="8" t="s">
        <v>8</v>
      </c>
      <c r="M377" s="69">
        <f t="shared" si="14"/>
        <v>0</v>
      </c>
      <c r="N377" s="70"/>
      <c r="O377" s="8" t="s">
        <v>8</v>
      </c>
    </row>
    <row r="378" spans="1:15" ht="21.75" customHeight="1" x14ac:dyDescent="0.25">
      <c r="A378" s="10">
        <v>367</v>
      </c>
      <c r="B378" s="9"/>
      <c r="C378" s="18" t="s">
        <v>8</v>
      </c>
      <c r="D378" s="69">
        <f t="shared" si="13"/>
        <v>0</v>
      </c>
      <c r="E378" s="70"/>
      <c r="F378" s="8" t="s">
        <v>8</v>
      </c>
      <c r="G378" s="9"/>
      <c r="H378" s="18" t="s">
        <v>7</v>
      </c>
      <c r="I378" s="69">
        <f t="shared" si="12"/>
        <v>0</v>
      </c>
      <c r="J378" s="70"/>
      <c r="K378" s="8" t="s">
        <v>8</v>
      </c>
      <c r="M378" s="69">
        <f t="shared" si="14"/>
        <v>0</v>
      </c>
      <c r="N378" s="70"/>
      <c r="O378" s="8" t="s">
        <v>8</v>
      </c>
    </row>
    <row r="379" spans="1:15" ht="21.75" customHeight="1" x14ac:dyDescent="0.25">
      <c r="A379" s="10">
        <v>368</v>
      </c>
      <c r="B379" s="9"/>
      <c r="C379" s="18" t="s">
        <v>8</v>
      </c>
      <c r="D379" s="69">
        <f t="shared" si="13"/>
        <v>0</v>
      </c>
      <c r="E379" s="70"/>
      <c r="F379" s="8" t="s">
        <v>8</v>
      </c>
      <c r="G379" s="9"/>
      <c r="H379" s="18" t="s">
        <v>7</v>
      </c>
      <c r="I379" s="69">
        <f t="shared" si="12"/>
        <v>0</v>
      </c>
      <c r="J379" s="70"/>
      <c r="K379" s="8" t="s">
        <v>8</v>
      </c>
      <c r="M379" s="69">
        <f t="shared" si="14"/>
        <v>0</v>
      </c>
      <c r="N379" s="70"/>
      <c r="O379" s="8" t="s">
        <v>8</v>
      </c>
    </row>
    <row r="380" spans="1:15" ht="21.75" customHeight="1" x14ac:dyDescent="0.25">
      <c r="A380" s="10">
        <v>369</v>
      </c>
      <c r="B380" s="9"/>
      <c r="C380" s="18" t="s">
        <v>8</v>
      </c>
      <c r="D380" s="69">
        <f t="shared" si="13"/>
        <v>0</v>
      </c>
      <c r="E380" s="70"/>
      <c r="F380" s="8" t="s">
        <v>8</v>
      </c>
      <c r="G380" s="9"/>
      <c r="H380" s="18" t="s">
        <v>7</v>
      </c>
      <c r="I380" s="69">
        <f t="shared" si="12"/>
        <v>0</v>
      </c>
      <c r="J380" s="70"/>
      <c r="K380" s="8" t="s">
        <v>8</v>
      </c>
      <c r="M380" s="69">
        <f t="shared" si="14"/>
        <v>0</v>
      </c>
      <c r="N380" s="70"/>
      <c r="O380" s="8" t="s">
        <v>8</v>
      </c>
    </row>
    <row r="381" spans="1:15" ht="21.75" customHeight="1" x14ac:dyDescent="0.25">
      <c r="A381" s="10">
        <v>370</v>
      </c>
      <c r="B381" s="9"/>
      <c r="C381" s="18" t="s">
        <v>8</v>
      </c>
      <c r="D381" s="69">
        <f t="shared" si="13"/>
        <v>0</v>
      </c>
      <c r="E381" s="70"/>
      <c r="F381" s="8" t="s">
        <v>8</v>
      </c>
      <c r="G381" s="9"/>
      <c r="H381" s="18" t="s">
        <v>7</v>
      </c>
      <c r="I381" s="69">
        <f t="shared" si="12"/>
        <v>0</v>
      </c>
      <c r="J381" s="70"/>
      <c r="K381" s="8" t="s">
        <v>8</v>
      </c>
      <c r="M381" s="69">
        <f t="shared" si="14"/>
        <v>0</v>
      </c>
      <c r="N381" s="70"/>
      <c r="O381" s="8" t="s">
        <v>8</v>
      </c>
    </row>
    <row r="382" spans="1:15" ht="21.75" customHeight="1" x14ac:dyDescent="0.25">
      <c r="A382" s="10">
        <v>371</v>
      </c>
      <c r="B382" s="9"/>
      <c r="C382" s="18" t="s">
        <v>8</v>
      </c>
      <c r="D382" s="69">
        <f t="shared" si="13"/>
        <v>0</v>
      </c>
      <c r="E382" s="70"/>
      <c r="F382" s="8" t="s">
        <v>8</v>
      </c>
      <c r="G382" s="9"/>
      <c r="H382" s="18" t="s">
        <v>7</v>
      </c>
      <c r="I382" s="69">
        <f t="shared" si="12"/>
        <v>0</v>
      </c>
      <c r="J382" s="70"/>
      <c r="K382" s="8" t="s">
        <v>8</v>
      </c>
      <c r="M382" s="69">
        <f t="shared" si="14"/>
        <v>0</v>
      </c>
      <c r="N382" s="70"/>
      <c r="O382" s="8" t="s">
        <v>8</v>
      </c>
    </row>
    <row r="383" spans="1:15" ht="21.75" customHeight="1" x14ac:dyDescent="0.25">
      <c r="A383" s="10">
        <v>372</v>
      </c>
      <c r="B383" s="9"/>
      <c r="C383" s="18" t="s">
        <v>8</v>
      </c>
      <c r="D383" s="69">
        <f t="shared" si="13"/>
        <v>0</v>
      </c>
      <c r="E383" s="70"/>
      <c r="F383" s="8" t="s">
        <v>8</v>
      </c>
      <c r="G383" s="9"/>
      <c r="H383" s="18" t="s">
        <v>7</v>
      </c>
      <c r="I383" s="69">
        <f t="shared" si="12"/>
        <v>0</v>
      </c>
      <c r="J383" s="70"/>
      <c r="K383" s="8" t="s">
        <v>8</v>
      </c>
      <c r="M383" s="69">
        <f t="shared" si="14"/>
        <v>0</v>
      </c>
      <c r="N383" s="70"/>
      <c r="O383" s="8" t="s">
        <v>8</v>
      </c>
    </row>
    <row r="384" spans="1:15" ht="21.75" customHeight="1" x14ac:dyDescent="0.25">
      <c r="A384" s="10">
        <v>373</v>
      </c>
      <c r="B384" s="9"/>
      <c r="C384" s="18" t="s">
        <v>8</v>
      </c>
      <c r="D384" s="69">
        <f t="shared" si="13"/>
        <v>0</v>
      </c>
      <c r="E384" s="70"/>
      <c r="F384" s="8" t="s">
        <v>8</v>
      </c>
      <c r="G384" s="9"/>
      <c r="H384" s="18" t="s">
        <v>7</v>
      </c>
      <c r="I384" s="69">
        <f t="shared" si="12"/>
        <v>0</v>
      </c>
      <c r="J384" s="70"/>
      <c r="K384" s="8" t="s">
        <v>8</v>
      </c>
      <c r="M384" s="69">
        <f t="shared" si="14"/>
        <v>0</v>
      </c>
      <c r="N384" s="70"/>
      <c r="O384" s="8" t="s">
        <v>8</v>
      </c>
    </row>
    <row r="385" spans="1:15" ht="21.75" customHeight="1" x14ac:dyDescent="0.25">
      <c r="A385" s="10">
        <v>374</v>
      </c>
      <c r="B385" s="9"/>
      <c r="C385" s="18" t="s">
        <v>8</v>
      </c>
      <c r="D385" s="69">
        <f t="shared" si="13"/>
        <v>0</v>
      </c>
      <c r="E385" s="70"/>
      <c r="F385" s="8" t="s">
        <v>8</v>
      </c>
      <c r="G385" s="9"/>
      <c r="H385" s="18" t="s">
        <v>7</v>
      </c>
      <c r="I385" s="69">
        <f t="shared" si="12"/>
        <v>0</v>
      </c>
      <c r="J385" s="70"/>
      <c r="K385" s="8" t="s">
        <v>8</v>
      </c>
      <c r="M385" s="69">
        <f t="shared" si="14"/>
        <v>0</v>
      </c>
      <c r="N385" s="70"/>
      <c r="O385" s="8" t="s">
        <v>8</v>
      </c>
    </row>
    <row r="386" spans="1:15" ht="21.75" customHeight="1" x14ac:dyDescent="0.25">
      <c r="A386" s="10">
        <v>375</v>
      </c>
      <c r="B386" s="9"/>
      <c r="C386" s="18" t="s">
        <v>8</v>
      </c>
      <c r="D386" s="69">
        <f t="shared" si="13"/>
        <v>0</v>
      </c>
      <c r="E386" s="70"/>
      <c r="F386" s="8" t="s">
        <v>8</v>
      </c>
      <c r="G386" s="9"/>
      <c r="H386" s="18" t="s">
        <v>7</v>
      </c>
      <c r="I386" s="69">
        <f t="shared" si="12"/>
        <v>0</v>
      </c>
      <c r="J386" s="70"/>
      <c r="K386" s="8" t="s">
        <v>8</v>
      </c>
      <c r="M386" s="69">
        <f t="shared" si="14"/>
        <v>0</v>
      </c>
      <c r="N386" s="70"/>
      <c r="O386" s="8" t="s">
        <v>8</v>
      </c>
    </row>
    <row r="387" spans="1:15" ht="21.75" customHeight="1" x14ac:dyDescent="0.25">
      <c r="A387" s="10">
        <v>376</v>
      </c>
      <c r="B387" s="9"/>
      <c r="C387" s="18" t="s">
        <v>8</v>
      </c>
      <c r="D387" s="69">
        <f t="shared" si="13"/>
        <v>0</v>
      </c>
      <c r="E387" s="70"/>
      <c r="F387" s="8" t="s">
        <v>8</v>
      </c>
      <c r="G387" s="9"/>
      <c r="H387" s="18" t="s">
        <v>7</v>
      </c>
      <c r="I387" s="69">
        <f t="shared" si="12"/>
        <v>0</v>
      </c>
      <c r="J387" s="70"/>
      <c r="K387" s="8" t="s">
        <v>8</v>
      </c>
      <c r="M387" s="69">
        <f t="shared" si="14"/>
        <v>0</v>
      </c>
      <c r="N387" s="70"/>
      <c r="O387" s="8" t="s">
        <v>8</v>
      </c>
    </row>
    <row r="388" spans="1:15" ht="21.75" customHeight="1" x14ac:dyDescent="0.25">
      <c r="A388" s="10">
        <v>377</v>
      </c>
      <c r="B388" s="9"/>
      <c r="C388" s="18" t="s">
        <v>8</v>
      </c>
      <c r="D388" s="69">
        <f t="shared" si="13"/>
        <v>0</v>
      </c>
      <c r="E388" s="70"/>
      <c r="F388" s="8" t="s">
        <v>8</v>
      </c>
      <c r="G388" s="9"/>
      <c r="H388" s="18" t="s">
        <v>7</v>
      </c>
      <c r="I388" s="69">
        <f t="shared" si="12"/>
        <v>0</v>
      </c>
      <c r="J388" s="70"/>
      <c r="K388" s="8" t="s">
        <v>8</v>
      </c>
      <c r="M388" s="69">
        <f t="shared" si="14"/>
        <v>0</v>
      </c>
      <c r="N388" s="70"/>
      <c r="O388" s="8" t="s">
        <v>8</v>
      </c>
    </row>
    <row r="389" spans="1:15" ht="21.75" customHeight="1" x14ac:dyDescent="0.25">
      <c r="A389" s="10">
        <v>378</v>
      </c>
      <c r="B389" s="9"/>
      <c r="C389" s="18" t="s">
        <v>8</v>
      </c>
      <c r="D389" s="69">
        <f t="shared" si="13"/>
        <v>0</v>
      </c>
      <c r="E389" s="70"/>
      <c r="F389" s="8" t="s">
        <v>8</v>
      </c>
      <c r="G389" s="9"/>
      <c r="H389" s="18" t="s">
        <v>7</v>
      </c>
      <c r="I389" s="69">
        <f t="shared" si="12"/>
        <v>0</v>
      </c>
      <c r="J389" s="70"/>
      <c r="K389" s="8" t="s">
        <v>8</v>
      </c>
      <c r="M389" s="69">
        <f t="shared" si="14"/>
        <v>0</v>
      </c>
      <c r="N389" s="70"/>
      <c r="O389" s="8" t="s">
        <v>8</v>
      </c>
    </row>
    <row r="390" spans="1:15" ht="21.75" customHeight="1" x14ac:dyDescent="0.25">
      <c r="A390" s="10">
        <v>379</v>
      </c>
      <c r="B390" s="9"/>
      <c r="C390" s="18" t="s">
        <v>8</v>
      </c>
      <c r="D390" s="69">
        <f t="shared" si="13"/>
        <v>0</v>
      </c>
      <c r="E390" s="70"/>
      <c r="F390" s="8" t="s">
        <v>8</v>
      </c>
      <c r="G390" s="9"/>
      <c r="H390" s="18" t="s">
        <v>7</v>
      </c>
      <c r="I390" s="69">
        <f t="shared" si="12"/>
        <v>0</v>
      </c>
      <c r="J390" s="70"/>
      <c r="K390" s="8" t="s">
        <v>8</v>
      </c>
      <c r="M390" s="69">
        <f t="shared" si="14"/>
        <v>0</v>
      </c>
      <c r="N390" s="70"/>
      <c r="O390" s="8" t="s">
        <v>8</v>
      </c>
    </row>
    <row r="391" spans="1:15" ht="21.75" customHeight="1" x14ac:dyDescent="0.25">
      <c r="A391" s="10">
        <v>380</v>
      </c>
      <c r="B391" s="9"/>
      <c r="C391" s="18" t="s">
        <v>8</v>
      </c>
      <c r="D391" s="69">
        <f t="shared" si="13"/>
        <v>0</v>
      </c>
      <c r="E391" s="70"/>
      <c r="F391" s="8" t="s">
        <v>8</v>
      </c>
      <c r="G391" s="9"/>
      <c r="H391" s="18" t="s">
        <v>7</v>
      </c>
      <c r="I391" s="69">
        <f t="shared" si="12"/>
        <v>0</v>
      </c>
      <c r="J391" s="70"/>
      <c r="K391" s="8" t="s">
        <v>8</v>
      </c>
      <c r="M391" s="69">
        <f t="shared" si="14"/>
        <v>0</v>
      </c>
      <c r="N391" s="70"/>
      <c r="O391" s="8" t="s">
        <v>8</v>
      </c>
    </row>
    <row r="392" spans="1:15" ht="21.75" customHeight="1" x14ac:dyDescent="0.25">
      <c r="A392" s="10">
        <v>381</v>
      </c>
      <c r="B392" s="9"/>
      <c r="C392" s="18" t="s">
        <v>8</v>
      </c>
      <c r="D392" s="69">
        <f t="shared" si="13"/>
        <v>0</v>
      </c>
      <c r="E392" s="70"/>
      <c r="F392" s="8" t="s">
        <v>8</v>
      </c>
      <c r="G392" s="9"/>
      <c r="H392" s="18" t="s">
        <v>7</v>
      </c>
      <c r="I392" s="69">
        <f t="shared" si="12"/>
        <v>0</v>
      </c>
      <c r="J392" s="70"/>
      <c r="K392" s="8" t="s">
        <v>8</v>
      </c>
      <c r="M392" s="69">
        <f t="shared" si="14"/>
        <v>0</v>
      </c>
      <c r="N392" s="70"/>
      <c r="O392" s="8" t="s">
        <v>8</v>
      </c>
    </row>
    <row r="393" spans="1:15" ht="21.75" customHeight="1" x14ac:dyDescent="0.25">
      <c r="A393" s="10">
        <v>382</v>
      </c>
      <c r="B393" s="9"/>
      <c r="C393" s="18" t="s">
        <v>8</v>
      </c>
      <c r="D393" s="69">
        <f t="shared" si="13"/>
        <v>0</v>
      </c>
      <c r="E393" s="70"/>
      <c r="F393" s="8" t="s">
        <v>8</v>
      </c>
      <c r="G393" s="9"/>
      <c r="H393" s="18" t="s">
        <v>7</v>
      </c>
      <c r="I393" s="69">
        <f t="shared" si="12"/>
        <v>0</v>
      </c>
      <c r="J393" s="70"/>
      <c r="K393" s="8" t="s">
        <v>8</v>
      </c>
      <c r="M393" s="69">
        <f t="shared" si="14"/>
        <v>0</v>
      </c>
      <c r="N393" s="70"/>
      <c r="O393" s="8" t="s">
        <v>8</v>
      </c>
    </row>
    <row r="394" spans="1:15" ht="21.75" customHeight="1" x14ac:dyDescent="0.25">
      <c r="A394" s="10">
        <v>383</v>
      </c>
      <c r="B394" s="9"/>
      <c r="C394" s="18" t="s">
        <v>8</v>
      </c>
      <c r="D394" s="69">
        <f t="shared" si="13"/>
        <v>0</v>
      </c>
      <c r="E394" s="70"/>
      <c r="F394" s="8" t="s">
        <v>8</v>
      </c>
      <c r="G394" s="9"/>
      <c r="H394" s="18" t="s">
        <v>7</v>
      </c>
      <c r="I394" s="69">
        <f t="shared" ref="I394:I457" si="15">D394*G394</f>
        <v>0</v>
      </c>
      <c r="J394" s="70"/>
      <c r="K394" s="8" t="s">
        <v>8</v>
      </c>
      <c r="M394" s="69">
        <f t="shared" si="14"/>
        <v>0</v>
      </c>
      <c r="N394" s="70"/>
      <c r="O394" s="8" t="s">
        <v>8</v>
      </c>
    </row>
    <row r="395" spans="1:15" ht="21.75" customHeight="1" x14ac:dyDescent="0.25">
      <c r="A395" s="10">
        <v>384</v>
      </c>
      <c r="B395" s="9"/>
      <c r="C395" s="18" t="s">
        <v>8</v>
      </c>
      <c r="D395" s="69">
        <f t="shared" si="13"/>
        <v>0</v>
      </c>
      <c r="E395" s="70"/>
      <c r="F395" s="8" t="s">
        <v>8</v>
      </c>
      <c r="G395" s="9"/>
      <c r="H395" s="18" t="s">
        <v>7</v>
      </c>
      <c r="I395" s="69">
        <f t="shared" si="15"/>
        <v>0</v>
      </c>
      <c r="J395" s="70"/>
      <c r="K395" s="8" t="s">
        <v>8</v>
      </c>
      <c r="M395" s="69">
        <f t="shared" si="14"/>
        <v>0</v>
      </c>
      <c r="N395" s="70"/>
      <c r="O395" s="8" t="s">
        <v>8</v>
      </c>
    </row>
    <row r="396" spans="1:15" ht="21.75" customHeight="1" x14ac:dyDescent="0.25">
      <c r="A396" s="10">
        <v>385</v>
      </c>
      <c r="B396" s="9"/>
      <c r="C396" s="18" t="s">
        <v>8</v>
      </c>
      <c r="D396" s="69">
        <f t="shared" ref="D396:D459" si="16">IF(ROUNDDOWN(B396/2,0)&lt;5000,ROUNDDOWN(B396/2,0),5000)</f>
        <v>0</v>
      </c>
      <c r="E396" s="70"/>
      <c r="F396" s="8" t="s">
        <v>8</v>
      </c>
      <c r="G396" s="9"/>
      <c r="H396" s="18" t="s">
        <v>7</v>
      </c>
      <c r="I396" s="69">
        <f t="shared" si="15"/>
        <v>0</v>
      </c>
      <c r="J396" s="70"/>
      <c r="K396" s="8" t="s">
        <v>8</v>
      </c>
      <c r="M396" s="69">
        <f t="shared" ref="M396:M459" si="17">B396*G396</f>
        <v>0</v>
      </c>
      <c r="N396" s="70"/>
      <c r="O396" s="8" t="s">
        <v>8</v>
      </c>
    </row>
    <row r="397" spans="1:15" ht="21.75" customHeight="1" x14ac:dyDescent="0.25">
      <c r="A397" s="10">
        <v>386</v>
      </c>
      <c r="B397" s="9"/>
      <c r="C397" s="18" t="s">
        <v>8</v>
      </c>
      <c r="D397" s="69">
        <f t="shared" si="16"/>
        <v>0</v>
      </c>
      <c r="E397" s="70"/>
      <c r="F397" s="8" t="s">
        <v>8</v>
      </c>
      <c r="G397" s="9"/>
      <c r="H397" s="18" t="s">
        <v>7</v>
      </c>
      <c r="I397" s="69">
        <f t="shared" si="15"/>
        <v>0</v>
      </c>
      <c r="J397" s="70"/>
      <c r="K397" s="8" t="s">
        <v>8</v>
      </c>
      <c r="M397" s="69">
        <f t="shared" si="17"/>
        <v>0</v>
      </c>
      <c r="N397" s="70"/>
      <c r="O397" s="8" t="s">
        <v>8</v>
      </c>
    </row>
    <row r="398" spans="1:15" ht="21.75" customHeight="1" x14ac:dyDescent="0.25">
      <c r="A398" s="10">
        <v>387</v>
      </c>
      <c r="B398" s="9"/>
      <c r="C398" s="18" t="s">
        <v>8</v>
      </c>
      <c r="D398" s="69">
        <f t="shared" si="16"/>
        <v>0</v>
      </c>
      <c r="E398" s="70"/>
      <c r="F398" s="8" t="s">
        <v>8</v>
      </c>
      <c r="G398" s="9"/>
      <c r="H398" s="18" t="s">
        <v>7</v>
      </c>
      <c r="I398" s="69">
        <f t="shared" si="15"/>
        <v>0</v>
      </c>
      <c r="J398" s="70"/>
      <c r="K398" s="8" t="s">
        <v>8</v>
      </c>
      <c r="M398" s="69">
        <f t="shared" si="17"/>
        <v>0</v>
      </c>
      <c r="N398" s="70"/>
      <c r="O398" s="8" t="s">
        <v>8</v>
      </c>
    </row>
    <row r="399" spans="1:15" ht="21.75" customHeight="1" x14ac:dyDescent="0.25">
      <c r="A399" s="10">
        <v>388</v>
      </c>
      <c r="B399" s="9"/>
      <c r="C399" s="18" t="s">
        <v>8</v>
      </c>
      <c r="D399" s="69">
        <f t="shared" si="16"/>
        <v>0</v>
      </c>
      <c r="E399" s="70"/>
      <c r="F399" s="8" t="s">
        <v>8</v>
      </c>
      <c r="G399" s="9"/>
      <c r="H399" s="18" t="s">
        <v>7</v>
      </c>
      <c r="I399" s="69">
        <f t="shared" si="15"/>
        <v>0</v>
      </c>
      <c r="J399" s="70"/>
      <c r="K399" s="8" t="s">
        <v>8</v>
      </c>
      <c r="M399" s="69">
        <f t="shared" si="17"/>
        <v>0</v>
      </c>
      <c r="N399" s="70"/>
      <c r="O399" s="8" t="s">
        <v>8</v>
      </c>
    </row>
    <row r="400" spans="1:15" ht="21.75" customHeight="1" x14ac:dyDescent="0.25">
      <c r="A400" s="10">
        <v>389</v>
      </c>
      <c r="B400" s="9"/>
      <c r="C400" s="18" t="s">
        <v>8</v>
      </c>
      <c r="D400" s="69">
        <f t="shared" si="16"/>
        <v>0</v>
      </c>
      <c r="E400" s="70"/>
      <c r="F400" s="8" t="s">
        <v>8</v>
      </c>
      <c r="G400" s="9"/>
      <c r="H400" s="18" t="s">
        <v>7</v>
      </c>
      <c r="I400" s="69">
        <f t="shared" si="15"/>
        <v>0</v>
      </c>
      <c r="J400" s="70"/>
      <c r="K400" s="8" t="s">
        <v>8</v>
      </c>
      <c r="M400" s="69">
        <f t="shared" si="17"/>
        <v>0</v>
      </c>
      <c r="N400" s="70"/>
      <c r="O400" s="8" t="s">
        <v>8</v>
      </c>
    </row>
    <row r="401" spans="1:15" ht="21.75" customHeight="1" x14ac:dyDescent="0.25">
      <c r="A401" s="10">
        <v>390</v>
      </c>
      <c r="B401" s="9"/>
      <c r="C401" s="18" t="s">
        <v>8</v>
      </c>
      <c r="D401" s="69">
        <f t="shared" si="16"/>
        <v>0</v>
      </c>
      <c r="E401" s="70"/>
      <c r="F401" s="8" t="s">
        <v>8</v>
      </c>
      <c r="G401" s="9"/>
      <c r="H401" s="18" t="s">
        <v>7</v>
      </c>
      <c r="I401" s="69">
        <f t="shared" si="15"/>
        <v>0</v>
      </c>
      <c r="J401" s="70"/>
      <c r="K401" s="8" t="s">
        <v>8</v>
      </c>
      <c r="M401" s="69">
        <f t="shared" si="17"/>
        <v>0</v>
      </c>
      <c r="N401" s="70"/>
      <c r="O401" s="8" t="s">
        <v>8</v>
      </c>
    </row>
    <row r="402" spans="1:15" ht="21.75" customHeight="1" x14ac:dyDescent="0.25">
      <c r="A402" s="10">
        <v>391</v>
      </c>
      <c r="B402" s="9"/>
      <c r="C402" s="18" t="s">
        <v>8</v>
      </c>
      <c r="D402" s="69">
        <f t="shared" si="16"/>
        <v>0</v>
      </c>
      <c r="E402" s="70"/>
      <c r="F402" s="8" t="s">
        <v>8</v>
      </c>
      <c r="G402" s="9"/>
      <c r="H402" s="18" t="s">
        <v>7</v>
      </c>
      <c r="I402" s="69">
        <f t="shared" si="15"/>
        <v>0</v>
      </c>
      <c r="J402" s="70"/>
      <c r="K402" s="8" t="s">
        <v>8</v>
      </c>
      <c r="M402" s="69">
        <f t="shared" si="17"/>
        <v>0</v>
      </c>
      <c r="N402" s="70"/>
      <c r="O402" s="8" t="s">
        <v>8</v>
      </c>
    </row>
    <row r="403" spans="1:15" ht="21.75" customHeight="1" x14ac:dyDescent="0.25">
      <c r="A403" s="10">
        <v>392</v>
      </c>
      <c r="B403" s="9"/>
      <c r="C403" s="18" t="s">
        <v>8</v>
      </c>
      <c r="D403" s="69">
        <f t="shared" si="16"/>
        <v>0</v>
      </c>
      <c r="E403" s="70"/>
      <c r="F403" s="8" t="s">
        <v>8</v>
      </c>
      <c r="G403" s="9"/>
      <c r="H403" s="18" t="s">
        <v>7</v>
      </c>
      <c r="I403" s="69">
        <f t="shared" si="15"/>
        <v>0</v>
      </c>
      <c r="J403" s="70"/>
      <c r="K403" s="8" t="s">
        <v>8</v>
      </c>
      <c r="M403" s="69">
        <f t="shared" si="17"/>
        <v>0</v>
      </c>
      <c r="N403" s="70"/>
      <c r="O403" s="8" t="s">
        <v>8</v>
      </c>
    </row>
    <row r="404" spans="1:15" ht="21.75" customHeight="1" x14ac:dyDescent="0.25">
      <c r="A404" s="10">
        <v>393</v>
      </c>
      <c r="B404" s="9"/>
      <c r="C404" s="18" t="s">
        <v>8</v>
      </c>
      <c r="D404" s="69">
        <f t="shared" si="16"/>
        <v>0</v>
      </c>
      <c r="E404" s="70"/>
      <c r="F404" s="8" t="s">
        <v>8</v>
      </c>
      <c r="G404" s="9"/>
      <c r="H404" s="18" t="s">
        <v>7</v>
      </c>
      <c r="I404" s="69">
        <f t="shared" si="15"/>
        <v>0</v>
      </c>
      <c r="J404" s="70"/>
      <c r="K404" s="8" t="s">
        <v>8</v>
      </c>
      <c r="M404" s="69">
        <f t="shared" si="17"/>
        <v>0</v>
      </c>
      <c r="N404" s="70"/>
      <c r="O404" s="8" t="s">
        <v>8</v>
      </c>
    </row>
    <row r="405" spans="1:15" ht="21.75" customHeight="1" x14ac:dyDescent="0.25">
      <c r="A405" s="10">
        <v>394</v>
      </c>
      <c r="B405" s="9"/>
      <c r="C405" s="18" t="s">
        <v>8</v>
      </c>
      <c r="D405" s="69">
        <f t="shared" si="16"/>
        <v>0</v>
      </c>
      <c r="E405" s="70"/>
      <c r="F405" s="8" t="s">
        <v>8</v>
      </c>
      <c r="G405" s="9"/>
      <c r="H405" s="18" t="s">
        <v>7</v>
      </c>
      <c r="I405" s="69">
        <f t="shared" si="15"/>
        <v>0</v>
      </c>
      <c r="J405" s="70"/>
      <c r="K405" s="8" t="s">
        <v>8</v>
      </c>
      <c r="M405" s="69">
        <f t="shared" si="17"/>
        <v>0</v>
      </c>
      <c r="N405" s="70"/>
      <c r="O405" s="8" t="s">
        <v>8</v>
      </c>
    </row>
    <row r="406" spans="1:15" ht="21.75" customHeight="1" x14ac:dyDescent="0.25">
      <c r="A406" s="10">
        <v>395</v>
      </c>
      <c r="B406" s="9"/>
      <c r="C406" s="18" t="s">
        <v>8</v>
      </c>
      <c r="D406" s="69">
        <f t="shared" si="16"/>
        <v>0</v>
      </c>
      <c r="E406" s="70"/>
      <c r="F406" s="8" t="s">
        <v>8</v>
      </c>
      <c r="G406" s="9"/>
      <c r="H406" s="18" t="s">
        <v>7</v>
      </c>
      <c r="I406" s="69">
        <f t="shared" si="15"/>
        <v>0</v>
      </c>
      <c r="J406" s="70"/>
      <c r="K406" s="8" t="s">
        <v>8</v>
      </c>
      <c r="M406" s="69">
        <f t="shared" si="17"/>
        <v>0</v>
      </c>
      <c r="N406" s="70"/>
      <c r="O406" s="8" t="s">
        <v>8</v>
      </c>
    </row>
    <row r="407" spans="1:15" ht="21.75" customHeight="1" x14ac:dyDescent="0.25">
      <c r="A407" s="10">
        <v>396</v>
      </c>
      <c r="B407" s="9"/>
      <c r="C407" s="18" t="s">
        <v>8</v>
      </c>
      <c r="D407" s="69">
        <f t="shared" si="16"/>
        <v>0</v>
      </c>
      <c r="E407" s="70"/>
      <c r="F407" s="8" t="s">
        <v>8</v>
      </c>
      <c r="G407" s="9"/>
      <c r="H407" s="18" t="s">
        <v>7</v>
      </c>
      <c r="I407" s="69">
        <f t="shared" si="15"/>
        <v>0</v>
      </c>
      <c r="J407" s="70"/>
      <c r="K407" s="8" t="s">
        <v>8</v>
      </c>
      <c r="M407" s="69">
        <f t="shared" si="17"/>
        <v>0</v>
      </c>
      <c r="N407" s="70"/>
      <c r="O407" s="8" t="s">
        <v>8</v>
      </c>
    </row>
    <row r="408" spans="1:15" ht="21.75" customHeight="1" x14ac:dyDescent="0.25">
      <c r="A408" s="10">
        <v>397</v>
      </c>
      <c r="B408" s="9"/>
      <c r="C408" s="18" t="s">
        <v>8</v>
      </c>
      <c r="D408" s="69">
        <f t="shared" si="16"/>
        <v>0</v>
      </c>
      <c r="E408" s="70"/>
      <c r="F408" s="8" t="s">
        <v>8</v>
      </c>
      <c r="G408" s="9"/>
      <c r="H408" s="18" t="s">
        <v>7</v>
      </c>
      <c r="I408" s="69">
        <f t="shared" si="15"/>
        <v>0</v>
      </c>
      <c r="J408" s="70"/>
      <c r="K408" s="8" t="s">
        <v>8</v>
      </c>
      <c r="M408" s="69">
        <f t="shared" si="17"/>
        <v>0</v>
      </c>
      <c r="N408" s="70"/>
      <c r="O408" s="8" t="s">
        <v>8</v>
      </c>
    </row>
    <row r="409" spans="1:15" ht="21.75" customHeight="1" x14ac:dyDescent="0.25">
      <c r="A409" s="10">
        <v>398</v>
      </c>
      <c r="B409" s="9"/>
      <c r="C409" s="18" t="s">
        <v>8</v>
      </c>
      <c r="D409" s="69">
        <f t="shared" si="16"/>
        <v>0</v>
      </c>
      <c r="E409" s="70"/>
      <c r="F409" s="8" t="s">
        <v>8</v>
      </c>
      <c r="G409" s="9"/>
      <c r="H409" s="18" t="s">
        <v>7</v>
      </c>
      <c r="I409" s="69">
        <f t="shared" si="15"/>
        <v>0</v>
      </c>
      <c r="J409" s="70"/>
      <c r="K409" s="8" t="s">
        <v>8</v>
      </c>
      <c r="M409" s="69">
        <f t="shared" si="17"/>
        <v>0</v>
      </c>
      <c r="N409" s="70"/>
      <c r="O409" s="8" t="s">
        <v>8</v>
      </c>
    </row>
    <row r="410" spans="1:15" ht="21.75" customHeight="1" x14ac:dyDescent="0.25">
      <c r="A410" s="10">
        <v>399</v>
      </c>
      <c r="B410" s="9"/>
      <c r="C410" s="18" t="s">
        <v>8</v>
      </c>
      <c r="D410" s="69">
        <f t="shared" si="16"/>
        <v>0</v>
      </c>
      <c r="E410" s="70"/>
      <c r="F410" s="8" t="s">
        <v>8</v>
      </c>
      <c r="G410" s="9"/>
      <c r="H410" s="18" t="s">
        <v>7</v>
      </c>
      <c r="I410" s="69">
        <f t="shared" si="15"/>
        <v>0</v>
      </c>
      <c r="J410" s="70"/>
      <c r="K410" s="8" t="s">
        <v>8</v>
      </c>
      <c r="M410" s="69">
        <f t="shared" si="17"/>
        <v>0</v>
      </c>
      <c r="N410" s="70"/>
      <c r="O410" s="8" t="s">
        <v>8</v>
      </c>
    </row>
    <row r="411" spans="1:15" ht="21.75" customHeight="1" x14ac:dyDescent="0.25">
      <c r="A411" s="10">
        <v>400</v>
      </c>
      <c r="B411" s="9"/>
      <c r="C411" s="18" t="s">
        <v>8</v>
      </c>
      <c r="D411" s="69">
        <f t="shared" si="16"/>
        <v>0</v>
      </c>
      <c r="E411" s="70"/>
      <c r="F411" s="8" t="s">
        <v>8</v>
      </c>
      <c r="G411" s="9"/>
      <c r="H411" s="18" t="s">
        <v>7</v>
      </c>
      <c r="I411" s="69">
        <f t="shared" si="15"/>
        <v>0</v>
      </c>
      <c r="J411" s="70"/>
      <c r="K411" s="8" t="s">
        <v>8</v>
      </c>
      <c r="M411" s="69">
        <f t="shared" si="17"/>
        <v>0</v>
      </c>
      <c r="N411" s="70"/>
      <c r="O411" s="8" t="s">
        <v>8</v>
      </c>
    </row>
    <row r="412" spans="1:15" ht="21.75" customHeight="1" x14ac:dyDescent="0.25">
      <c r="A412" s="10">
        <v>401</v>
      </c>
      <c r="B412" s="9"/>
      <c r="C412" s="18" t="s">
        <v>8</v>
      </c>
      <c r="D412" s="69">
        <f t="shared" si="16"/>
        <v>0</v>
      </c>
      <c r="E412" s="70"/>
      <c r="F412" s="8" t="s">
        <v>8</v>
      </c>
      <c r="G412" s="9"/>
      <c r="H412" s="18" t="s">
        <v>7</v>
      </c>
      <c r="I412" s="69">
        <f t="shared" si="15"/>
        <v>0</v>
      </c>
      <c r="J412" s="70"/>
      <c r="K412" s="8" t="s">
        <v>8</v>
      </c>
      <c r="M412" s="69">
        <f t="shared" si="17"/>
        <v>0</v>
      </c>
      <c r="N412" s="70"/>
      <c r="O412" s="8" t="s">
        <v>8</v>
      </c>
    </row>
    <row r="413" spans="1:15" ht="21.75" customHeight="1" x14ac:dyDescent="0.25">
      <c r="A413" s="10">
        <v>402</v>
      </c>
      <c r="B413" s="9"/>
      <c r="C413" s="18" t="s">
        <v>8</v>
      </c>
      <c r="D413" s="69">
        <f t="shared" si="16"/>
        <v>0</v>
      </c>
      <c r="E413" s="70"/>
      <c r="F413" s="8" t="s">
        <v>8</v>
      </c>
      <c r="G413" s="9"/>
      <c r="H413" s="18" t="s">
        <v>7</v>
      </c>
      <c r="I413" s="69">
        <f t="shared" si="15"/>
        <v>0</v>
      </c>
      <c r="J413" s="70"/>
      <c r="K413" s="8" t="s">
        <v>8</v>
      </c>
      <c r="M413" s="69">
        <f t="shared" si="17"/>
        <v>0</v>
      </c>
      <c r="N413" s="70"/>
      <c r="O413" s="8" t="s">
        <v>8</v>
      </c>
    </row>
    <row r="414" spans="1:15" ht="21.75" customHeight="1" x14ac:dyDescent="0.25">
      <c r="A414" s="10">
        <v>403</v>
      </c>
      <c r="B414" s="9"/>
      <c r="C414" s="18" t="s">
        <v>8</v>
      </c>
      <c r="D414" s="69">
        <f t="shared" si="16"/>
        <v>0</v>
      </c>
      <c r="E414" s="70"/>
      <c r="F414" s="8" t="s">
        <v>8</v>
      </c>
      <c r="G414" s="9"/>
      <c r="H414" s="18" t="s">
        <v>7</v>
      </c>
      <c r="I414" s="69">
        <f t="shared" si="15"/>
        <v>0</v>
      </c>
      <c r="J414" s="70"/>
      <c r="K414" s="8" t="s">
        <v>8</v>
      </c>
      <c r="M414" s="69">
        <f t="shared" si="17"/>
        <v>0</v>
      </c>
      <c r="N414" s="70"/>
      <c r="O414" s="8" t="s">
        <v>8</v>
      </c>
    </row>
    <row r="415" spans="1:15" ht="21.75" customHeight="1" x14ac:dyDescent="0.25">
      <c r="A415" s="10">
        <v>404</v>
      </c>
      <c r="B415" s="9"/>
      <c r="C415" s="18" t="s">
        <v>8</v>
      </c>
      <c r="D415" s="69">
        <f t="shared" si="16"/>
        <v>0</v>
      </c>
      <c r="E415" s="70"/>
      <c r="F415" s="8" t="s">
        <v>8</v>
      </c>
      <c r="G415" s="9"/>
      <c r="H415" s="18" t="s">
        <v>7</v>
      </c>
      <c r="I415" s="69">
        <f t="shared" si="15"/>
        <v>0</v>
      </c>
      <c r="J415" s="70"/>
      <c r="K415" s="8" t="s">
        <v>8</v>
      </c>
      <c r="M415" s="69">
        <f t="shared" si="17"/>
        <v>0</v>
      </c>
      <c r="N415" s="70"/>
      <c r="O415" s="8" t="s">
        <v>8</v>
      </c>
    </row>
    <row r="416" spans="1:15" ht="21.75" customHeight="1" x14ac:dyDescent="0.25">
      <c r="A416" s="10">
        <v>405</v>
      </c>
      <c r="B416" s="9"/>
      <c r="C416" s="18" t="s">
        <v>8</v>
      </c>
      <c r="D416" s="69">
        <f t="shared" si="16"/>
        <v>0</v>
      </c>
      <c r="E416" s="70"/>
      <c r="F416" s="8" t="s">
        <v>8</v>
      </c>
      <c r="G416" s="9"/>
      <c r="H416" s="18" t="s">
        <v>7</v>
      </c>
      <c r="I416" s="69">
        <f t="shared" si="15"/>
        <v>0</v>
      </c>
      <c r="J416" s="70"/>
      <c r="K416" s="8" t="s">
        <v>8</v>
      </c>
      <c r="M416" s="69">
        <f t="shared" si="17"/>
        <v>0</v>
      </c>
      <c r="N416" s="70"/>
      <c r="O416" s="8" t="s">
        <v>8</v>
      </c>
    </row>
    <row r="417" spans="1:15" ht="21.75" customHeight="1" x14ac:dyDescent="0.25">
      <c r="A417" s="10">
        <v>406</v>
      </c>
      <c r="B417" s="9"/>
      <c r="C417" s="18" t="s">
        <v>8</v>
      </c>
      <c r="D417" s="69">
        <f t="shared" si="16"/>
        <v>0</v>
      </c>
      <c r="E417" s="70"/>
      <c r="F417" s="8" t="s">
        <v>8</v>
      </c>
      <c r="G417" s="9"/>
      <c r="H417" s="18" t="s">
        <v>7</v>
      </c>
      <c r="I417" s="69">
        <f t="shared" si="15"/>
        <v>0</v>
      </c>
      <c r="J417" s="70"/>
      <c r="K417" s="8" t="s">
        <v>8</v>
      </c>
      <c r="M417" s="69">
        <f t="shared" si="17"/>
        <v>0</v>
      </c>
      <c r="N417" s="70"/>
      <c r="O417" s="8" t="s">
        <v>8</v>
      </c>
    </row>
    <row r="418" spans="1:15" ht="21.75" customHeight="1" x14ac:dyDescent="0.25">
      <c r="A418" s="10">
        <v>407</v>
      </c>
      <c r="B418" s="9"/>
      <c r="C418" s="18" t="s">
        <v>8</v>
      </c>
      <c r="D418" s="69">
        <f t="shared" si="16"/>
        <v>0</v>
      </c>
      <c r="E418" s="70"/>
      <c r="F418" s="8" t="s">
        <v>8</v>
      </c>
      <c r="G418" s="9"/>
      <c r="H418" s="18" t="s">
        <v>7</v>
      </c>
      <c r="I418" s="69">
        <f t="shared" si="15"/>
        <v>0</v>
      </c>
      <c r="J418" s="70"/>
      <c r="K418" s="8" t="s">
        <v>8</v>
      </c>
      <c r="M418" s="69">
        <f t="shared" si="17"/>
        <v>0</v>
      </c>
      <c r="N418" s="70"/>
      <c r="O418" s="8" t="s">
        <v>8</v>
      </c>
    </row>
    <row r="419" spans="1:15" ht="21.75" customHeight="1" x14ac:dyDescent="0.25">
      <c r="A419" s="10">
        <v>408</v>
      </c>
      <c r="B419" s="9"/>
      <c r="C419" s="18" t="s">
        <v>8</v>
      </c>
      <c r="D419" s="69">
        <f t="shared" si="16"/>
        <v>0</v>
      </c>
      <c r="E419" s="70"/>
      <c r="F419" s="8" t="s">
        <v>8</v>
      </c>
      <c r="G419" s="9"/>
      <c r="H419" s="18" t="s">
        <v>7</v>
      </c>
      <c r="I419" s="69">
        <f t="shared" si="15"/>
        <v>0</v>
      </c>
      <c r="J419" s="70"/>
      <c r="K419" s="8" t="s">
        <v>8</v>
      </c>
      <c r="M419" s="69">
        <f t="shared" si="17"/>
        <v>0</v>
      </c>
      <c r="N419" s="70"/>
      <c r="O419" s="8" t="s">
        <v>8</v>
      </c>
    </row>
    <row r="420" spans="1:15" ht="21.75" customHeight="1" x14ac:dyDescent="0.25">
      <c r="A420" s="10">
        <v>409</v>
      </c>
      <c r="B420" s="9"/>
      <c r="C420" s="18" t="s">
        <v>8</v>
      </c>
      <c r="D420" s="69">
        <f t="shared" si="16"/>
        <v>0</v>
      </c>
      <c r="E420" s="70"/>
      <c r="F420" s="8" t="s">
        <v>8</v>
      </c>
      <c r="G420" s="9"/>
      <c r="H420" s="18" t="s">
        <v>7</v>
      </c>
      <c r="I420" s="69">
        <f t="shared" si="15"/>
        <v>0</v>
      </c>
      <c r="J420" s="70"/>
      <c r="K420" s="8" t="s">
        <v>8</v>
      </c>
      <c r="M420" s="69">
        <f t="shared" si="17"/>
        <v>0</v>
      </c>
      <c r="N420" s="70"/>
      <c r="O420" s="8" t="s">
        <v>8</v>
      </c>
    </row>
    <row r="421" spans="1:15" ht="21.75" customHeight="1" x14ac:dyDescent="0.25">
      <c r="A421" s="10">
        <v>410</v>
      </c>
      <c r="B421" s="9"/>
      <c r="C421" s="18" t="s">
        <v>8</v>
      </c>
      <c r="D421" s="69">
        <f t="shared" si="16"/>
        <v>0</v>
      </c>
      <c r="E421" s="70"/>
      <c r="F421" s="8" t="s">
        <v>8</v>
      </c>
      <c r="G421" s="9"/>
      <c r="H421" s="18" t="s">
        <v>7</v>
      </c>
      <c r="I421" s="69">
        <f t="shared" si="15"/>
        <v>0</v>
      </c>
      <c r="J421" s="70"/>
      <c r="K421" s="8" t="s">
        <v>8</v>
      </c>
      <c r="M421" s="69">
        <f t="shared" si="17"/>
        <v>0</v>
      </c>
      <c r="N421" s="70"/>
      <c r="O421" s="8" t="s">
        <v>8</v>
      </c>
    </row>
    <row r="422" spans="1:15" ht="21.75" customHeight="1" x14ac:dyDescent="0.25">
      <c r="A422" s="10">
        <v>411</v>
      </c>
      <c r="B422" s="9"/>
      <c r="C422" s="18" t="s">
        <v>8</v>
      </c>
      <c r="D422" s="69">
        <f t="shared" si="16"/>
        <v>0</v>
      </c>
      <c r="E422" s="70"/>
      <c r="F422" s="8" t="s">
        <v>8</v>
      </c>
      <c r="G422" s="9"/>
      <c r="H422" s="18" t="s">
        <v>7</v>
      </c>
      <c r="I422" s="69">
        <f t="shared" si="15"/>
        <v>0</v>
      </c>
      <c r="J422" s="70"/>
      <c r="K422" s="8" t="s">
        <v>8</v>
      </c>
      <c r="M422" s="69">
        <f t="shared" si="17"/>
        <v>0</v>
      </c>
      <c r="N422" s="70"/>
      <c r="O422" s="8" t="s">
        <v>8</v>
      </c>
    </row>
    <row r="423" spans="1:15" ht="21.75" customHeight="1" x14ac:dyDescent="0.25">
      <c r="A423" s="10">
        <v>412</v>
      </c>
      <c r="B423" s="9"/>
      <c r="C423" s="18" t="s">
        <v>8</v>
      </c>
      <c r="D423" s="69">
        <f t="shared" si="16"/>
        <v>0</v>
      </c>
      <c r="E423" s="70"/>
      <c r="F423" s="8" t="s">
        <v>8</v>
      </c>
      <c r="G423" s="9"/>
      <c r="H423" s="18" t="s">
        <v>7</v>
      </c>
      <c r="I423" s="69">
        <f t="shared" si="15"/>
        <v>0</v>
      </c>
      <c r="J423" s="70"/>
      <c r="K423" s="8" t="s">
        <v>8</v>
      </c>
      <c r="M423" s="69">
        <f t="shared" si="17"/>
        <v>0</v>
      </c>
      <c r="N423" s="70"/>
      <c r="O423" s="8" t="s">
        <v>8</v>
      </c>
    </row>
    <row r="424" spans="1:15" ht="21.75" customHeight="1" x14ac:dyDescent="0.25">
      <c r="A424" s="10">
        <v>413</v>
      </c>
      <c r="B424" s="9"/>
      <c r="C424" s="18" t="s">
        <v>8</v>
      </c>
      <c r="D424" s="69">
        <f t="shared" si="16"/>
        <v>0</v>
      </c>
      <c r="E424" s="70"/>
      <c r="F424" s="8" t="s">
        <v>8</v>
      </c>
      <c r="G424" s="9"/>
      <c r="H424" s="18" t="s">
        <v>7</v>
      </c>
      <c r="I424" s="69">
        <f t="shared" si="15"/>
        <v>0</v>
      </c>
      <c r="J424" s="70"/>
      <c r="K424" s="8" t="s">
        <v>8</v>
      </c>
      <c r="M424" s="69">
        <f t="shared" si="17"/>
        <v>0</v>
      </c>
      <c r="N424" s="70"/>
      <c r="O424" s="8" t="s">
        <v>8</v>
      </c>
    </row>
    <row r="425" spans="1:15" ht="21.75" customHeight="1" x14ac:dyDescent="0.25">
      <c r="A425" s="10">
        <v>414</v>
      </c>
      <c r="B425" s="9"/>
      <c r="C425" s="18" t="s">
        <v>8</v>
      </c>
      <c r="D425" s="69">
        <f t="shared" si="16"/>
        <v>0</v>
      </c>
      <c r="E425" s="70"/>
      <c r="F425" s="8" t="s">
        <v>8</v>
      </c>
      <c r="G425" s="9"/>
      <c r="H425" s="18" t="s">
        <v>7</v>
      </c>
      <c r="I425" s="69">
        <f t="shared" si="15"/>
        <v>0</v>
      </c>
      <c r="J425" s="70"/>
      <c r="K425" s="8" t="s">
        <v>8</v>
      </c>
      <c r="M425" s="69">
        <f t="shared" si="17"/>
        <v>0</v>
      </c>
      <c r="N425" s="70"/>
      <c r="O425" s="8" t="s">
        <v>8</v>
      </c>
    </row>
    <row r="426" spans="1:15" ht="21.75" customHeight="1" x14ac:dyDescent="0.25">
      <c r="A426" s="10">
        <v>415</v>
      </c>
      <c r="B426" s="9"/>
      <c r="C426" s="18" t="s">
        <v>8</v>
      </c>
      <c r="D426" s="69">
        <f t="shared" si="16"/>
        <v>0</v>
      </c>
      <c r="E426" s="70"/>
      <c r="F426" s="8" t="s">
        <v>8</v>
      </c>
      <c r="G426" s="9"/>
      <c r="H426" s="18" t="s">
        <v>7</v>
      </c>
      <c r="I426" s="69">
        <f t="shared" si="15"/>
        <v>0</v>
      </c>
      <c r="J426" s="70"/>
      <c r="K426" s="8" t="s">
        <v>8</v>
      </c>
      <c r="M426" s="69">
        <f t="shared" si="17"/>
        <v>0</v>
      </c>
      <c r="N426" s="70"/>
      <c r="O426" s="8" t="s">
        <v>8</v>
      </c>
    </row>
    <row r="427" spans="1:15" ht="21.75" customHeight="1" x14ac:dyDescent="0.25">
      <c r="A427" s="10">
        <v>416</v>
      </c>
      <c r="B427" s="9"/>
      <c r="C427" s="18" t="s">
        <v>8</v>
      </c>
      <c r="D427" s="69">
        <f t="shared" si="16"/>
        <v>0</v>
      </c>
      <c r="E427" s="70"/>
      <c r="F427" s="8" t="s">
        <v>8</v>
      </c>
      <c r="G427" s="9"/>
      <c r="H427" s="18" t="s">
        <v>7</v>
      </c>
      <c r="I427" s="69">
        <f t="shared" si="15"/>
        <v>0</v>
      </c>
      <c r="J427" s="70"/>
      <c r="K427" s="8" t="s">
        <v>8</v>
      </c>
      <c r="M427" s="69">
        <f t="shared" si="17"/>
        <v>0</v>
      </c>
      <c r="N427" s="70"/>
      <c r="O427" s="8" t="s">
        <v>8</v>
      </c>
    </row>
    <row r="428" spans="1:15" ht="21.75" customHeight="1" x14ac:dyDescent="0.25">
      <c r="A428" s="10">
        <v>417</v>
      </c>
      <c r="B428" s="9"/>
      <c r="C428" s="18" t="s">
        <v>8</v>
      </c>
      <c r="D428" s="69">
        <f t="shared" si="16"/>
        <v>0</v>
      </c>
      <c r="E428" s="70"/>
      <c r="F428" s="8" t="s">
        <v>8</v>
      </c>
      <c r="G428" s="9"/>
      <c r="H428" s="18" t="s">
        <v>7</v>
      </c>
      <c r="I428" s="69">
        <f t="shared" si="15"/>
        <v>0</v>
      </c>
      <c r="J428" s="70"/>
      <c r="K428" s="8" t="s">
        <v>8</v>
      </c>
      <c r="M428" s="69">
        <f t="shared" si="17"/>
        <v>0</v>
      </c>
      <c r="N428" s="70"/>
      <c r="O428" s="8" t="s">
        <v>8</v>
      </c>
    </row>
    <row r="429" spans="1:15" ht="21.75" customHeight="1" x14ac:dyDescent="0.25">
      <c r="A429" s="10">
        <v>418</v>
      </c>
      <c r="B429" s="9"/>
      <c r="C429" s="18" t="s">
        <v>8</v>
      </c>
      <c r="D429" s="69">
        <f t="shared" si="16"/>
        <v>0</v>
      </c>
      <c r="E429" s="70"/>
      <c r="F429" s="8" t="s">
        <v>8</v>
      </c>
      <c r="G429" s="9"/>
      <c r="H429" s="18" t="s">
        <v>7</v>
      </c>
      <c r="I429" s="69">
        <f t="shared" si="15"/>
        <v>0</v>
      </c>
      <c r="J429" s="70"/>
      <c r="K429" s="8" t="s">
        <v>8</v>
      </c>
      <c r="M429" s="69">
        <f t="shared" si="17"/>
        <v>0</v>
      </c>
      <c r="N429" s="70"/>
      <c r="O429" s="8" t="s">
        <v>8</v>
      </c>
    </row>
    <row r="430" spans="1:15" ht="21.75" customHeight="1" x14ac:dyDescent="0.25">
      <c r="A430" s="10">
        <v>419</v>
      </c>
      <c r="B430" s="9"/>
      <c r="C430" s="18" t="s">
        <v>8</v>
      </c>
      <c r="D430" s="69">
        <f t="shared" si="16"/>
        <v>0</v>
      </c>
      <c r="E430" s="70"/>
      <c r="F430" s="8" t="s">
        <v>8</v>
      </c>
      <c r="G430" s="9"/>
      <c r="H430" s="18" t="s">
        <v>7</v>
      </c>
      <c r="I430" s="69">
        <f t="shared" si="15"/>
        <v>0</v>
      </c>
      <c r="J430" s="70"/>
      <c r="K430" s="8" t="s">
        <v>8</v>
      </c>
      <c r="M430" s="69">
        <f t="shared" si="17"/>
        <v>0</v>
      </c>
      <c r="N430" s="70"/>
      <c r="O430" s="8" t="s">
        <v>8</v>
      </c>
    </row>
    <row r="431" spans="1:15" ht="21.75" customHeight="1" x14ac:dyDescent="0.25">
      <c r="A431" s="10">
        <v>420</v>
      </c>
      <c r="B431" s="9"/>
      <c r="C431" s="18" t="s">
        <v>8</v>
      </c>
      <c r="D431" s="69">
        <f t="shared" si="16"/>
        <v>0</v>
      </c>
      <c r="E431" s="70"/>
      <c r="F431" s="8" t="s">
        <v>8</v>
      </c>
      <c r="G431" s="9"/>
      <c r="H431" s="18" t="s">
        <v>7</v>
      </c>
      <c r="I431" s="69">
        <f t="shared" si="15"/>
        <v>0</v>
      </c>
      <c r="J431" s="70"/>
      <c r="K431" s="8" t="s">
        <v>8</v>
      </c>
      <c r="M431" s="69">
        <f t="shared" si="17"/>
        <v>0</v>
      </c>
      <c r="N431" s="70"/>
      <c r="O431" s="8" t="s">
        <v>8</v>
      </c>
    </row>
    <row r="432" spans="1:15" ht="21.75" customHeight="1" x14ac:dyDescent="0.25">
      <c r="A432" s="10">
        <v>421</v>
      </c>
      <c r="B432" s="9"/>
      <c r="C432" s="18" t="s">
        <v>8</v>
      </c>
      <c r="D432" s="69">
        <f t="shared" si="16"/>
        <v>0</v>
      </c>
      <c r="E432" s="70"/>
      <c r="F432" s="8" t="s">
        <v>8</v>
      </c>
      <c r="G432" s="9"/>
      <c r="H432" s="18" t="s">
        <v>7</v>
      </c>
      <c r="I432" s="69">
        <f t="shared" si="15"/>
        <v>0</v>
      </c>
      <c r="J432" s="70"/>
      <c r="K432" s="8" t="s">
        <v>8</v>
      </c>
      <c r="M432" s="69">
        <f t="shared" si="17"/>
        <v>0</v>
      </c>
      <c r="N432" s="70"/>
      <c r="O432" s="8" t="s">
        <v>8</v>
      </c>
    </row>
    <row r="433" spans="1:15" ht="21.75" customHeight="1" x14ac:dyDescent="0.25">
      <c r="A433" s="10">
        <v>422</v>
      </c>
      <c r="B433" s="9"/>
      <c r="C433" s="18" t="s">
        <v>8</v>
      </c>
      <c r="D433" s="69">
        <f t="shared" si="16"/>
        <v>0</v>
      </c>
      <c r="E433" s="70"/>
      <c r="F433" s="8" t="s">
        <v>8</v>
      </c>
      <c r="G433" s="9"/>
      <c r="H433" s="18" t="s">
        <v>7</v>
      </c>
      <c r="I433" s="69">
        <f t="shared" si="15"/>
        <v>0</v>
      </c>
      <c r="J433" s="70"/>
      <c r="K433" s="8" t="s">
        <v>8</v>
      </c>
      <c r="M433" s="69">
        <f t="shared" si="17"/>
        <v>0</v>
      </c>
      <c r="N433" s="70"/>
      <c r="O433" s="8" t="s">
        <v>8</v>
      </c>
    </row>
    <row r="434" spans="1:15" ht="21.75" customHeight="1" x14ac:dyDescent="0.25">
      <c r="A434" s="10">
        <v>423</v>
      </c>
      <c r="B434" s="9"/>
      <c r="C434" s="18" t="s">
        <v>8</v>
      </c>
      <c r="D434" s="69">
        <f t="shared" si="16"/>
        <v>0</v>
      </c>
      <c r="E434" s="70"/>
      <c r="F434" s="8" t="s">
        <v>8</v>
      </c>
      <c r="G434" s="9"/>
      <c r="H434" s="18" t="s">
        <v>7</v>
      </c>
      <c r="I434" s="69">
        <f t="shared" si="15"/>
        <v>0</v>
      </c>
      <c r="J434" s="70"/>
      <c r="K434" s="8" t="s">
        <v>8</v>
      </c>
      <c r="M434" s="69">
        <f t="shared" si="17"/>
        <v>0</v>
      </c>
      <c r="N434" s="70"/>
      <c r="O434" s="8" t="s">
        <v>8</v>
      </c>
    </row>
    <row r="435" spans="1:15" ht="21.75" customHeight="1" x14ac:dyDescent="0.25">
      <c r="A435" s="10">
        <v>424</v>
      </c>
      <c r="B435" s="9"/>
      <c r="C435" s="18" t="s">
        <v>8</v>
      </c>
      <c r="D435" s="69">
        <f t="shared" si="16"/>
        <v>0</v>
      </c>
      <c r="E435" s="70"/>
      <c r="F435" s="8" t="s">
        <v>8</v>
      </c>
      <c r="G435" s="9"/>
      <c r="H435" s="18" t="s">
        <v>7</v>
      </c>
      <c r="I435" s="69">
        <f t="shared" si="15"/>
        <v>0</v>
      </c>
      <c r="J435" s="70"/>
      <c r="K435" s="8" t="s">
        <v>8</v>
      </c>
      <c r="M435" s="69">
        <f t="shared" si="17"/>
        <v>0</v>
      </c>
      <c r="N435" s="70"/>
      <c r="O435" s="8" t="s">
        <v>8</v>
      </c>
    </row>
    <row r="436" spans="1:15" ht="21.75" customHeight="1" x14ac:dyDescent="0.25">
      <c r="A436" s="10">
        <v>425</v>
      </c>
      <c r="B436" s="9"/>
      <c r="C436" s="18" t="s">
        <v>8</v>
      </c>
      <c r="D436" s="69">
        <f t="shared" si="16"/>
        <v>0</v>
      </c>
      <c r="E436" s="70"/>
      <c r="F436" s="8" t="s">
        <v>8</v>
      </c>
      <c r="G436" s="9"/>
      <c r="H436" s="18" t="s">
        <v>7</v>
      </c>
      <c r="I436" s="69">
        <f t="shared" si="15"/>
        <v>0</v>
      </c>
      <c r="J436" s="70"/>
      <c r="K436" s="8" t="s">
        <v>8</v>
      </c>
      <c r="M436" s="69">
        <f t="shared" si="17"/>
        <v>0</v>
      </c>
      <c r="N436" s="70"/>
      <c r="O436" s="8" t="s">
        <v>8</v>
      </c>
    </row>
    <row r="437" spans="1:15" ht="21.75" customHeight="1" x14ac:dyDescent="0.25">
      <c r="A437" s="10">
        <v>426</v>
      </c>
      <c r="B437" s="9"/>
      <c r="C437" s="18" t="s">
        <v>8</v>
      </c>
      <c r="D437" s="69">
        <f t="shared" si="16"/>
        <v>0</v>
      </c>
      <c r="E437" s="70"/>
      <c r="F437" s="8" t="s">
        <v>8</v>
      </c>
      <c r="G437" s="9"/>
      <c r="H437" s="18" t="s">
        <v>7</v>
      </c>
      <c r="I437" s="69">
        <f t="shared" si="15"/>
        <v>0</v>
      </c>
      <c r="J437" s="70"/>
      <c r="K437" s="8" t="s">
        <v>8</v>
      </c>
      <c r="M437" s="69">
        <f t="shared" si="17"/>
        <v>0</v>
      </c>
      <c r="N437" s="70"/>
      <c r="O437" s="8" t="s">
        <v>8</v>
      </c>
    </row>
    <row r="438" spans="1:15" ht="21.75" customHeight="1" x14ac:dyDescent="0.25">
      <c r="A438" s="10">
        <v>427</v>
      </c>
      <c r="B438" s="9"/>
      <c r="C438" s="18" t="s">
        <v>8</v>
      </c>
      <c r="D438" s="69">
        <f t="shared" si="16"/>
        <v>0</v>
      </c>
      <c r="E438" s="70"/>
      <c r="F438" s="8" t="s">
        <v>8</v>
      </c>
      <c r="G438" s="9"/>
      <c r="H438" s="18" t="s">
        <v>7</v>
      </c>
      <c r="I438" s="69">
        <f t="shared" si="15"/>
        <v>0</v>
      </c>
      <c r="J438" s="70"/>
      <c r="K438" s="8" t="s">
        <v>8</v>
      </c>
      <c r="M438" s="69">
        <f t="shared" si="17"/>
        <v>0</v>
      </c>
      <c r="N438" s="70"/>
      <c r="O438" s="8" t="s">
        <v>8</v>
      </c>
    </row>
    <row r="439" spans="1:15" ht="21.75" customHeight="1" x14ac:dyDescent="0.25">
      <c r="A439" s="10">
        <v>428</v>
      </c>
      <c r="B439" s="9"/>
      <c r="C439" s="18" t="s">
        <v>8</v>
      </c>
      <c r="D439" s="69">
        <f t="shared" si="16"/>
        <v>0</v>
      </c>
      <c r="E439" s="70"/>
      <c r="F439" s="8" t="s">
        <v>8</v>
      </c>
      <c r="G439" s="9"/>
      <c r="H439" s="18" t="s">
        <v>7</v>
      </c>
      <c r="I439" s="69">
        <f t="shared" si="15"/>
        <v>0</v>
      </c>
      <c r="J439" s="70"/>
      <c r="K439" s="8" t="s">
        <v>8</v>
      </c>
      <c r="M439" s="69">
        <f t="shared" si="17"/>
        <v>0</v>
      </c>
      <c r="N439" s="70"/>
      <c r="O439" s="8" t="s">
        <v>8</v>
      </c>
    </row>
    <row r="440" spans="1:15" ht="21.75" customHeight="1" x14ac:dyDescent="0.25">
      <c r="A440" s="10">
        <v>429</v>
      </c>
      <c r="B440" s="9"/>
      <c r="C440" s="18" t="s">
        <v>8</v>
      </c>
      <c r="D440" s="69">
        <f t="shared" si="16"/>
        <v>0</v>
      </c>
      <c r="E440" s="70"/>
      <c r="F440" s="8" t="s">
        <v>8</v>
      </c>
      <c r="G440" s="9"/>
      <c r="H440" s="18" t="s">
        <v>7</v>
      </c>
      <c r="I440" s="69">
        <f t="shared" si="15"/>
        <v>0</v>
      </c>
      <c r="J440" s="70"/>
      <c r="K440" s="8" t="s">
        <v>8</v>
      </c>
      <c r="M440" s="69">
        <f t="shared" si="17"/>
        <v>0</v>
      </c>
      <c r="N440" s="70"/>
      <c r="O440" s="8" t="s">
        <v>8</v>
      </c>
    </row>
    <row r="441" spans="1:15" ht="21.75" customHeight="1" x14ac:dyDescent="0.25">
      <c r="A441" s="10">
        <v>430</v>
      </c>
      <c r="B441" s="9"/>
      <c r="C441" s="18" t="s">
        <v>8</v>
      </c>
      <c r="D441" s="69">
        <f t="shared" si="16"/>
        <v>0</v>
      </c>
      <c r="E441" s="70"/>
      <c r="F441" s="8" t="s">
        <v>8</v>
      </c>
      <c r="G441" s="9"/>
      <c r="H441" s="18" t="s">
        <v>7</v>
      </c>
      <c r="I441" s="69">
        <f t="shared" si="15"/>
        <v>0</v>
      </c>
      <c r="J441" s="70"/>
      <c r="K441" s="8" t="s">
        <v>8</v>
      </c>
      <c r="M441" s="69">
        <f t="shared" si="17"/>
        <v>0</v>
      </c>
      <c r="N441" s="70"/>
      <c r="O441" s="8" t="s">
        <v>8</v>
      </c>
    </row>
    <row r="442" spans="1:15" ht="21.75" customHeight="1" x14ac:dyDescent="0.25">
      <c r="A442" s="10">
        <v>431</v>
      </c>
      <c r="B442" s="9"/>
      <c r="C442" s="18" t="s">
        <v>8</v>
      </c>
      <c r="D442" s="69">
        <f t="shared" si="16"/>
        <v>0</v>
      </c>
      <c r="E442" s="70"/>
      <c r="F442" s="8" t="s">
        <v>8</v>
      </c>
      <c r="G442" s="9"/>
      <c r="H442" s="18" t="s">
        <v>7</v>
      </c>
      <c r="I442" s="69">
        <f t="shared" si="15"/>
        <v>0</v>
      </c>
      <c r="J442" s="70"/>
      <c r="K442" s="8" t="s">
        <v>8</v>
      </c>
      <c r="M442" s="69">
        <f t="shared" si="17"/>
        <v>0</v>
      </c>
      <c r="N442" s="70"/>
      <c r="O442" s="8" t="s">
        <v>8</v>
      </c>
    </row>
    <row r="443" spans="1:15" ht="21.75" customHeight="1" x14ac:dyDescent="0.25">
      <c r="A443" s="10">
        <v>432</v>
      </c>
      <c r="B443" s="9"/>
      <c r="C443" s="18" t="s">
        <v>8</v>
      </c>
      <c r="D443" s="69">
        <f t="shared" si="16"/>
        <v>0</v>
      </c>
      <c r="E443" s="70"/>
      <c r="F443" s="8" t="s">
        <v>8</v>
      </c>
      <c r="G443" s="9"/>
      <c r="H443" s="18" t="s">
        <v>7</v>
      </c>
      <c r="I443" s="69">
        <f t="shared" si="15"/>
        <v>0</v>
      </c>
      <c r="J443" s="70"/>
      <c r="K443" s="8" t="s">
        <v>8</v>
      </c>
      <c r="M443" s="69">
        <f t="shared" si="17"/>
        <v>0</v>
      </c>
      <c r="N443" s="70"/>
      <c r="O443" s="8" t="s">
        <v>8</v>
      </c>
    </row>
    <row r="444" spans="1:15" ht="21.75" customHeight="1" x14ac:dyDescent="0.25">
      <c r="A444" s="10">
        <v>433</v>
      </c>
      <c r="B444" s="9"/>
      <c r="C444" s="18" t="s">
        <v>8</v>
      </c>
      <c r="D444" s="69">
        <f t="shared" si="16"/>
        <v>0</v>
      </c>
      <c r="E444" s="70"/>
      <c r="F444" s="8" t="s">
        <v>8</v>
      </c>
      <c r="G444" s="9"/>
      <c r="H444" s="18" t="s">
        <v>7</v>
      </c>
      <c r="I444" s="69">
        <f t="shared" si="15"/>
        <v>0</v>
      </c>
      <c r="J444" s="70"/>
      <c r="K444" s="8" t="s">
        <v>8</v>
      </c>
      <c r="M444" s="69">
        <f t="shared" si="17"/>
        <v>0</v>
      </c>
      <c r="N444" s="70"/>
      <c r="O444" s="8" t="s">
        <v>8</v>
      </c>
    </row>
    <row r="445" spans="1:15" ht="21.75" customHeight="1" x14ac:dyDescent="0.25">
      <c r="A445" s="10">
        <v>434</v>
      </c>
      <c r="B445" s="9"/>
      <c r="C445" s="18" t="s">
        <v>8</v>
      </c>
      <c r="D445" s="69">
        <f t="shared" si="16"/>
        <v>0</v>
      </c>
      <c r="E445" s="70"/>
      <c r="F445" s="8" t="s">
        <v>8</v>
      </c>
      <c r="G445" s="9"/>
      <c r="H445" s="18" t="s">
        <v>7</v>
      </c>
      <c r="I445" s="69">
        <f t="shared" si="15"/>
        <v>0</v>
      </c>
      <c r="J445" s="70"/>
      <c r="K445" s="8" t="s">
        <v>8</v>
      </c>
      <c r="M445" s="69">
        <f t="shared" si="17"/>
        <v>0</v>
      </c>
      <c r="N445" s="70"/>
      <c r="O445" s="8" t="s">
        <v>8</v>
      </c>
    </row>
    <row r="446" spans="1:15" ht="21.75" customHeight="1" x14ac:dyDescent="0.25">
      <c r="A446" s="10">
        <v>435</v>
      </c>
      <c r="B446" s="9"/>
      <c r="C446" s="18" t="s">
        <v>8</v>
      </c>
      <c r="D446" s="69">
        <f t="shared" si="16"/>
        <v>0</v>
      </c>
      <c r="E446" s="70"/>
      <c r="F446" s="8" t="s">
        <v>8</v>
      </c>
      <c r="G446" s="9"/>
      <c r="H446" s="18" t="s">
        <v>7</v>
      </c>
      <c r="I446" s="69">
        <f t="shared" si="15"/>
        <v>0</v>
      </c>
      <c r="J446" s="70"/>
      <c r="K446" s="8" t="s">
        <v>8</v>
      </c>
      <c r="M446" s="69">
        <f t="shared" si="17"/>
        <v>0</v>
      </c>
      <c r="N446" s="70"/>
      <c r="O446" s="8" t="s">
        <v>8</v>
      </c>
    </row>
    <row r="447" spans="1:15" ht="21.75" customHeight="1" x14ac:dyDescent="0.25">
      <c r="A447" s="10">
        <v>436</v>
      </c>
      <c r="B447" s="9"/>
      <c r="C447" s="18" t="s">
        <v>8</v>
      </c>
      <c r="D447" s="69">
        <f t="shared" si="16"/>
        <v>0</v>
      </c>
      <c r="E447" s="70"/>
      <c r="F447" s="8" t="s">
        <v>8</v>
      </c>
      <c r="G447" s="9"/>
      <c r="H447" s="18" t="s">
        <v>7</v>
      </c>
      <c r="I447" s="69">
        <f t="shared" si="15"/>
        <v>0</v>
      </c>
      <c r="J447" s="70"/>
      <c r="K447" s="8" t="s">
        <v>8</v>
      </c>
      <c r="M447" s="69">
        <f t="shared" si="17"/>
        <v>0</v>
      </c>
      <c r="N447" s="70"/>
      <c r="O447" s="8" t="s">
        <v>8</v>
      </c>
    </row>
    <row r="448" spans="1:15" ht="21.75" customHeight="1" x14ac:dyDescent="0.25">
      <c r="A448" s="10">
        <v>437</v>
      </c>
      <c r="B448" s="9"/>
      <c r="C448" s="18" t="s">
        <v>8</v>
      </c>
      <c r="D448" s="69">
        <f t="shared" si="16"/>
        <v>0</v>
      </c>
      <c r="E448" s="70"/>
      <c r="F448" s="8" t="s">
        <v>8</v>
      </c>
      <c r="G448" s="9"/>
      <c r="H448" s="18" t="s">
        <v>7</v>
      </c>
      <c r="I448" s="69">
        <f t="shared" si="15"/>
        <v>0</v>
      </c>
      <c r="J448" s="70"/>
      <c r="K448" s="8" t="s">
        <v>8</v>
      </c>
      <c r="M448" s="69">
        <f t="shared" si="17"/>
        <v>0</v>
      </c>
      <c r="N448" s="70"/>
      <c r="O448" s="8" t="s">
        <v>8</v>
      </c>
    </row>
    <row r="449" spans="1:15" ht="21.75" customHeight="1" x14ac:dyDescent="0.25">
      <c r="A449" s="10">
        <v>438</v>
      </c>
      <c r="B449" s="9"/>
      <c r="C449" s="18" t="s">
        <v>8</v>
      </c>
      <c r="D449" s="69">
        <f t="shared" si="16"/>
        <v>0</v>
      </c>
      <c r="E449" s="70"/>
      <c r="F449" s="8" t="s">
        <v>8</v>
      </c>
      <c r="G449" s="9"/>
      <c r="H449" s="18" t="s">
        <v>7</v>
      </c>
      <c r="I449" s="69">
        <f t="shared" si="15"/>
        <v>0</v>
      </c>
      <c r="J449" s="70"/>
      <c r="K449" s="8" t="s">
        <v>8</v>
      </c>
      <c r="M449" s="69">
        <f t="shared" si="17"/>
        <v>0</v>
      </c>
      <c r="N449" s="70"/>
      <c r="O449" s="8" t="s">
        <v>8</v>
      </c>
    </row>
    <row r="450" spans="1:15" ht="21.75" customHeight="1" x14ac:dyDescent="0.25">
      <c r="A450" s="10">
        <v>439</v>
      </c>
      <c r="B450" s="9"/>
      <c r="C450" s="18" t="s">
        <v>8</v>
      </c>
      <c r="D450" s="69">
        <f t="shared" si="16"/>
        <v>0</v>
      </c>
      <c r="E450" s="70"/>
      <c r="F450" s="8" t="s">
        <v>8</v>
      </c>
      <c r="G450" s="9"/>
      <c r="H450" s="18" t="s">
        <v>7</v>
      </c>
      <c r="I450" s="69">
        <f t="shared" si="15"/>
        <v>0</v>
      </c>
      <c r="J450" s="70"/>
      <c r="K450" s="8" t="s">
        <v>8</v>
      </c>
      <c r="M450" s="69">
        <f t="shared" si="17"/>
        <v>0</v>
      </c>
      <c r="N450" s="70"/>
      <c r="O450" s="8" t="s">
        <v>8</v>
      </c>
    </row>
    <row r="451" spans="1:15" ht="21.75" customHeight="1" x14ac:dyDescent="0.25">
      <c r="A451" s="10">
        <v>440</v>
      </c>
      <c r="B451" s="9"/>
      <c r="C451" s="18" t="s">
        <v>8</v>
      </c>
      <c r="D451" s="69">
        <f t="shared" si="16"/>
        <v>0</v>
      </c>
      <c r="E451" s="70"/>
      <c r="F451" s="8" t="s">
        <v>8</v>
      </c>
      <c r="G451" s="9"/>
      <c r="H451" s="18" t="s">
        <v>7</v>
      </c>
      <c r="I451" s="69">
        <f t="shared" si="15"/>
        <v>0</v>
      </c>
      <c r="J451" s="70"/>
      <c r="K451" s="8" t="s">
        <v>8</v>
      </c>
      <c r="M451" s="69">
        <f t="shared" si="17"/>
        <v>0</v>
      </c>
      <c r="N451" s="70"/>
      <c r="O451" s="8" t="s">
        <v>8</v>
      </c>
    </row>
    <row r="452" spans="1:15" ht="21.75" customHeight="1" x14ac:dyDescent="0.25">
      <c r="A452" s="10">
        <v>441</v>
      </c>
      <c r="B452" s="9"/>
      <c r="C452" s="18" t="s">
        <v>8</v>
      </c>
      <c r="D452" s="69">
        <f t="shared" si="16"/>
        <v>0</v>
      </c>
      <c r="E452" s="70"/>
      <c r="F452" s="8" t="s">
        <v>8</v>
      </c>
      <c r="G452" s="9"/>
      <c r="H452" s="18" t="s">
        <v>7</v>
      </c>
      <c r="I452" s="69">
        <f t="shared" si="15"/>
        <v>0</v>
      </c>
      <c r="J452" s="70"/>
      <c r="K452" s="8" t="s">
        <v>8</v>
      </c>
      <c r="M452" s="69">
        <f t="shared" si="17"/>
        <v>0</v>
      </c>
      <c r="N452" s="70"/>
      <c r="O452" s="8" t="s">
        <v>8</v>
      </c>
    </row>
    <row r="453" spans="1:15" ht="21.75" customHeight="1" x14ac:dyDescent="0.25">
      <c r="A453" s="10">
        <v>442</v>
      </c>
      <c r="B453" s="9"/>
      <c r="C453" s="18" t="s">
        <v>8</v>
      </c>
      <c r="D453" s="69">
        <f t="shared" si="16"/>
        <v>0</v>
      </c>
      <c r="E453" s="70"/>
      <c r="F453" s="8" t="s">
        <v>8</v>
      </c>
      <c r="G453" s="9"/>
      <c r="H453" s="18" t="s">
        <v>7</v>
      </c>
      <c r="I453" s="69">
        <f t="shared" si="15"/>
        <v>0</v>
      </c>
      <c r="J453" s="70"/>
      <c r="K453" s="8" t="s">
        <v>8</v>
      </c>
      <c r="M453" s="69">
        <f t="shared" si="17"/>
        <v>0</v>
      </c>
      <c r="N453" s="70"/>
      <c r="O453" s="8" t="s">
        <v>8</v>
      </c>
    </row>
    <row r="454" spans="1:15" ht="21.75" customHeight="1" x14ac:dyDescent="0.25">
      <c r="A454" s="10">
        <v>443</v>
      </c>
      <c r="B454" s="9"/>
      <c r="C454" s="18" t="s">
        <v>8</v>
      </c>
      <c r="D454" s="69">
        <f t="shared" si="16"/>
        <v>0</v>
      </c>
      <c r="E454" s="70"/>
      <c r="F454" s="8" t="s">
        <v>8</v>
      </c>
      <c r="G454" s="9"/>
      <c r="H454" s="18" t="s">
        <v>7</v>
      </c>
      <c r="I454" s="69">
        <f t="shared" si="15"/>
        <v>0</v>
      </c>
      <c r="J454" s="70"/>
      <c r="K454" s="8" t="s">
        <v>8</v>
      </c>
      <c r="M454" s="69">
        <f t="shared" si="17"/>
        <v>0</v>
      </c>
      <c r="N454" s="70"/>
      <c r="O454" s="8" t="s">
        <v>8</v>
      </c>
    </row>
    <row r="455" spans="1:15" ht="21.75" customHeight="1" x14ac:dyDescent="0.25">
      <c r="A455" s="10">
        <v>444</v>
      </c>
      <c r="B455" s="9"/>
      <c r="C455" s="18" t="s">
        <v>8</v>
      </c>
      <c r="D455" s="69">
        <f t="shared" si="16"/>
        <v>0</v>
      </c>
      <c r="E455" s="70"/>
      <c r="F455" s="8" t="s">
        <v>8</v>
      </c>
      <c r="G455" s="9"/>
      <c r="H455" s="18" t="s">
        <v>7</v>
      </c>
      <c r="I455" s="69">
        <f t="shared" si="15"/>
        <v>0</v>
      </c>
      <c r="J455" s="70"/>
      <c r="K455" s="8" t="s">
        <v>8</v>
      </c>
      <c r="M455" s="69">
        <f t="shared" si="17"/>
        <v>0</v>
      </c>
      <c r="N455" s="70"/>
      <c r="O455" s="8" t="s">
        <v>8</v>
      </c>
    </row>
    <row r="456" spans="1:15" ht="21.75" customHeight="1" x14ac:dyDescent="0.25">
      <c r="A456" s="10">
        <v>445</v>
      </c>
      <c r="B456" s="9"/>
      <c r="C456" s="18" t="s">
        <v>8</v>
      </c>
      <c r="D456" s="69">
        <f t="shared" si="16"/>
        <v>0</v>
      </c>
      <c r="E456" s="70"/>
      <c r="F456" s="8" t="s">
        <v>8</v>
      </c>
      <c r="G456" s="9"/>
      <c r="H456" s="18" t="s">
        <v>7</v>
      </c>
      <c r="I456" s="69">
        <f t="shared" si="15"/>
        <v>0</v>
      </c>
      <c r="J456" s="70"/>
      <c r="K456" s="8" t="s">
        <v>8</v>
      </c>
      <c r="M456" s="69">
        <f t="shared" si="17"/>
        <v>0</v>
      </c>
      <c r="N456" s="70"/>
      <c r="O456" s="8" t="s">
        <v>8</v>
      </c>
    </row>
    <row r="457" spans="1:15" ht="21.75" customHeight="1" x14ac:dyDescent="0.25">
      <c r="A457" s="10">
        <v>446</v>
      </c>
      <c r="B457" s="9"/>
      <c r="C457" s="18" t="s">
        <v>8</v>
      </c>
      <c r="D457" s="69">
        <f t="shared" si="16"/>
        <v>0</v>
      </c>
      <c r="E457" s="70"/>
      <c r="F457" s="8" t="s">
        <v>8</v>
      </c>
      <c r="G457" s="9"/>
      <c r="H457" s="18" t="s">
        <v>7</v>
      </c>
      <c r="I457" s="69">
        <f t="shared" si="15"/>
        <v>0</v>
      </c>
      <c r="J457" s="70"/>
      <c r="K457" s="8" t="s">
        <v>8</v>
      </c>
      <c r="M457" s="69">
        <f t="shared" si="17"/>
        <v>0</v>
      </c>
      <c r="N457" s="70"/>
      <c r="O457" s="8" t="s">
        <v>8</v>
      </c>
    </row>
    <row r="458" spans="1:15" ht="21.75" customHeight="1" x14ac:dyDescent="0.25">
      <c r="A458" s="10">
        <v>447</v>
      </c>
      <c r="B458" s="9"/>
      <c r="C458" s="18" t="s">
        <v>8</v>
      </c>
      <c r="D458" s="69">
        <f t="shared" si="16"/>
        <v>0</v>
      </c>
      <c r="E458" s="70"/>
      <c r="F458" s="8" t="s">
        <v>8</v>
      </c>
      <c r="G458" s="9"/>
      <c r="H458" s="18" t="s">
        <v>7</v>
      </c>
      <c r="I458" s="69">
        <f t="shared" ref="I458:I511" si="18">D458*G458</f>
        <v>0</v>
      </c>
      <c r="J458" s="70"/>
      <c r="K458" s="8" t="s">
        <v>8</v>
      </c>
      <c r="M458" s="69">
        <f t="shared" si="17"/>
        <v>0</v>
      </c>
      <c r="N458" s="70"/>
      <c r="O458" s="8" t="s">
        <v>8</v>
      </c>
    </row>
    <row r="459" spans="1:15" ht="21.75" customHeight="1" x14ac:dyDescent="0.25">
      <c r="A459" s="10">
        <v>448</v>
      </c>
      <c r="B459" s="9"/>
      <c r="C459" s="18" t="s">
        <v>8</v>
      </c>
      <c r="D459" s="69">
        <f t="shared" si="16"/>
        <v>0</v>
      </c>
      <c r="E459" s="70"/>
      <c r="F459" s="8" t="s">
        <v>8</v>
      </c>
      <c r="G459" s="9"/>
      <c r="H459" s="18" t="s">
        <v>7</v>
      </c>
      <c r="I459" s="69">
        <f t="shared" si="18"/>
        <v>0</v>
      </c>
      <c r="J459" s="70"/>
      <c r="K459" s="8" t="s">
        <v>8</v>
      </c>
      <c r="M459" s="69">
        <f t="shared" si="17"/>
        <v>0</v>
      </c>
      <c r="N459" s="70"/>
      <c r="O459" s="8" t="s">
        <v>8</v>
      </c>
    </row>
    <row r="460" spans="1:15" ht="21.75" customHeight="1" x14ac:dyDescent="0.25">
      <c r="A460" s="10">
        <v>449</v>
      </c>
      <c r="B460" s="9"/>
      <c r="C460" s="18" t="s">
        <v>8</v>
      </c>
      <c r="D460" s="69">
        <f t="shared" ref="D460:D511" si="19">IF(ROUNDDOWN(B460/2,0)&lt;5000,ROUNDDOWN(B460/2,0),5000)</f>
        <v>0</v>
      </c>
      <c r="E460" s="70"/>
      <c r="F460" s="8" t="s">
        <v>8</v>
      </c>
      <c r="G460" s="9"/>
      <c r="H460" s="18" t="s">
        <v>7</v>
      </c>
      <c r="I460" s="69">
        <f t="shared" si="18"/>
        <v>0</v>
      </c>
      <c r="J460" s="70"/>
      <c r="K460" s="8" t="s">
        <v>8</v>
      </c>
      <c r="M460" s="69">
        <f t="shared" ref="M460:M511" si="20">B460*G460</f>
        <v>0</v>
      </c>
      <c r="N460" s="70"/>
      <c r="O460" s="8" t="s">
        <v>8</v>
      </c>
    </row>
    <row r="461" spans="1:15" ht="21.75" customHeight="1" x14ac:dyDescent="0.25">
      <c r="A461" s="10">
        <v>450</v>
      </c>
      <c r="B461" s="9"/>
      <c r="C461" s="18" t="s">
        <v>8</v>
      </c>
      <c r="D461" s="69">
        <f t="shared" si="19"/>
        <v>0</v>
      </c>
      <c r="E461" s="70"/>
      <c r="F461" s="8" t="s">
        <v>8</v>
      </c>
      <c r="G461" s="9"/>
      <c r="H461" s="18" t="s">
        <v>7</v>
      </c>
      <c r="I461" s="69">
        <f t="shared" si="18"/>
        <v>0</v>
      </c>
      <c r="J461" s="70"/>
      <c r="K461" s="8" t="s">
        <v>8</v>
      </c>
      <c r="M461" s="69">
        <f t="shared" si="20"/>
        <v>0</v>
      </c>
      <c r="N461" s="70"/>
      <c r="O461" s="8" t="s">
        <v>8</v>
      </c>
    </row>
    <row r="462" spans="1:15" ht="21.75" customHeight="1" x14ac:dyDescent="0.25">
      <c r="A462" s="10">
        <v>451</v>
      </c>
      <c r="B462" s="9"/>
      <c r="C462" s="18" t="s">
        <v>8</v>
      </c>
      <c r="D462" s="69">
        <f t="shared" si="19"/>
        <v>0</v>
      </c>
      <c r="E462" s="70"/>
      <c r="F462" s="8" t="s">
        <v>8</v>
      </c>
      <c r="G462" s="9"/>
      <c r="H462" s="18" t="s">
        <v>7</v>
      </c>
      <c r="I462" s="69">
        <f t="shared" si="18"/>
        <v>0</v>
      </c>
      <c r="J462" s="70"/>
      <c r="K462" s="8" t="s">
        <v>8</v>
      </c>
      <c r="M462" s="69">
        <f t="shared" si="20"/>
        <v>0</v>
      </c>
      <c r="N462" s="70"/>
      <c r="O462" s="8" t="s">
        <v>8</v>
      </c>
    </row>
    <row r="463" spans="1:15" ht="21.75" customHeight="1" x14ac:dyDescent="0.25">
      <c r="A463" s="10">
        <v>452</v>
      </c>
      <c r="B463" s="9"/>
      <c r="C463" s="18" t="s">
        <v>8</v>
      </c>
      <c r="D463" s="69">
        <f t="shared" si="19"/>
        <v>0</v>
      </c>
      <c r="E463" s="70"/>
      <c r="F463" s="8" t="s">
        <v>8</v>
      </c>
      <c r="G463" s="9"/>
      <c r="H463" s="18" t="s">
        <v>7</v>
      </c>
      <c r="I463" s="69">
        <f t="shared" si="18"/>
        <v>0</v>
      </c>
      <c r="J463" s="70"/>
      <c r="K463" s="8" t="s">
        <v>8</v>
      </c>
      <c r="M463" s="69">
        <f t="shared" si="20"/>
        <v>0</v>
      </c>
      <c r="N463" s="70"/>
      <c r="O463" s="8" t="s">
        <v>8</v>
      </c>
    </row>
    <row r="464" spans="1:15" ht="21.75" customHeight="1" x14ac:dyDescent="0.25">
      <c r="A464" s="10">
        <v>453</v>
      </c>
      <c r="B464" s="9"/>
      <c r="C464" s="18" t="s">
        <v>8</v>
      </c>
      <c r="D464" s="69">
        <f t="shared" si="19"/>
        <v>0</v>
      </c>
      <c r="E464" s="70"/>
      <c r="F464" s="8" t="s">
        <v>8</v>
      </c>
      <c r="G464" s="9"/>
      <c r="H464" s="18" t="s">
        <v>7</v>
      </c>
      <c r="I464" s="69">
        <f t="shared" si="18"/>
        <v>0</v>
      </c>
      <c r="J464" s="70"/>
      <c r="K464" s="8" t="s">
        <v>8</v>
      </c>
      <c r="M464" s="69">
        <f t="shared" si="20"/>
        <v>0</v>
      </c>
      <c r="N464" s="70"/>
      <c r="O464" s="8" t="s">
        <v>8</v>
      </c>
    </row>
    <row r="465" spans="1:15" ht="21.75" customHeight="1" x14ac:dyDescent="0.25">
      <c r="A465" s="10">
        <v>454</v>
      </c>
      <c r="B465" s="9"/>
      <c r="C465" s="18" t="s">
        <v>8</v>
      </c>
      <c r="D465" s="69">
        <f t="shared" si="19"/>
        <v>0</v>
      </c>
      <c r="E465" s="70"/>
      <c r="F465" s="8" t="s">
        <v>8</v>
      </c>
      <c r="G465" s="9"/>
      <c r="H465" s="18" t="s">
        <v>7</v>
      </c>
      <c r="I465" s="69">
        <f t="shared" si="18"/>
        <v>0</v>
      </c>
      <c r="J465" s="70"/>
      <c r="K465" s="8" t="s">
        <v>8</v>
      </c>
      <c r="M465" s="69">
        <f t="shared" si="20"/>
        <v>0</v>
      </c>
      <c r="N465" s="70"/>
      <c r="O465" s="8" t="s">
        <v>8</v>
      </c>
    </row>
    <row r="466" spans="1:15" ht="21.75" customHeight="1" x14ac:dyDescent="0.25">
      <c r="A466" s="10">
        <v>455</v>
      </c>
      <c r="B466" s="9"/>
      <c r="C466" s="18" t="s">
        <v>8</v>
      </c>
      <c r="D466" s="69">
        <f t="shared" si="19"/>
        <v>0</v>
      </c>
      <c r="E466" s="70"/>
      <c r="F466" s="8" t="s">
        <v>8</v>
      </c>
      <c r="G466" s="9"/>
      <c r="H466" s="18" t="s">
        <v>7</v>
      </c>
      <c r="I466" s="69">
        <f t="shared" si="18"/>
        <v>0</v>
      </c>
      <c r="J466" s="70"/>
      <c r="K466" s="8" t="s">
        <v>8</v>
      </c>
      <c r="M466" s="69">
        <f t="shared" si="20"/>
        <v>0</v>
      </c>
      <c r="N466" s="70"/>
      <c r="O466" s="8" t="s">
        <v>8</v>
      </c>
    </row>
    <row r="467" spans="1:15" ht="21.75" customHeight="1" x14ac:dyDescent="0.25">
      <c r="A467" s="10">
        <v>456</v>
      </c>
      <c r="B467" s="9"/>
      <c r="C467" s="18" t="s">
        <v>8</v>
      </c>
      <c r="D467" s="69">
        <f t="shared" si="19"/>
        <v>0</v>
      </c>
      <c r="E467" s="70"/>
      <c r="F467" s="8" t="s">
        <v>8</v>
      </c>
      <c r="G467" s="9"/>
      <c r="H467" s="18" t="s">
        <v>7</v>
      </c>
      <c r="I467" s="69">
        <f t="shared" si="18"/>
        <v>0</v>
      </c>
      <c r="J467" s="70"/>
      <c r="K467" s="8" t="s">
        <v>8</v>
      </c>
      <c r="M467" s="69">
        <f t="shared" si="20"/>
        <v>0</v>
      </c>
      <c r="N467" s="70"/>
      <c r="O467" s="8" t="s">
        <v>8</v>
      </c>
    </row>
    <row r="468" spans="1:15" ht="21.75" customHeight="1" x14ac:dyDescent="0.25">
      <c r="A468" s="10">
        <v>457</v>
      </c>
      <c r="B468" s="9"/>
      <c r="C468" s="18" t="s">
        <v>8</v>
      </c>
      <c r="D468" s="69">
        <f t="shared" si="19"/>
        <v>0</v>
      </c>
      <c r="E468" s="70"/>
      <c r="F468" s="8" t="s">
        <v>8</v>
      </c>
      <c r="G468" s="9"/>
      <c r="H468" s="18" t="s">
        <v>7</v>
      </c>
      <c r="I468" s="69">
        <f t="shared" si="18"/>
        <v>0</v>
      </c>
      <c r="J468" s="70"/>
      <c r="K468" s="8" t="s">
        <v>8</v>
      </c>
      <c r="M468" s="69">
        <f t="shared" si="20"/>
        <v>0</v>
      </c>
      <c r="N468" s="70"/>
      <c r="O468" s="8" t="s">
        <v>8</v>
      </c>
    </row>
    <row r="469" spans="1:15" ht="21.75" customHeight="1" x14ac:dyDescent="0.25">
      <c r="A469" s="10">
        <v>458</v>
      </c>
      <c r="B469" s="9"/>
      <c r="C469" s="18" t="s">
        <v>8</v>
      </c>
      <c r="D469" s="69">
        <f t="shared" si="19"/>
        <v>0</v>
      </c>
      <c r="E469" s="70"/>
      <c r="F469" s="8" t="s">
        <v>8</v>
      </c>
      <c r="G469" s="9"/>
      <c r="H469" s="18" t="s">
        <v>7</v>
      </c>
      <c r="I469" s="69">
        <f t="shared" si="18"/>
        <v>0</v>
      </c>
      <c r="J469" s="70"/>
      <c r="K469" s="8" t="s">
        <v>8</v>
      </c>
      <c r="M469" s="69">
        <f t="shared" si="20"/>
        <v>0</v>
      </c>
      <c r="N469" s="70"/>
      <c r="O469" s="8" t="s">
        <v>8</v>
      </c>
    </row>
    <row r="470" spans="1:15" ht="21.75" customHeight="1" x14ac:dyDescent="0.25">
      <c r="A470" s="10">
        <v>459</v>
      </c>
      <c r="B470" s="9"/>
      <c r="C470" s="18" t="s">
        <v>8</v>
      </c>
      <c r="D470" s="69">
        <f t="shared" si="19"/>
        <v>0</v>
      </c>
      <c r="E470" s="70"/>
      <c r="F470" s="8" t="s">
        <v>8</v>
      </c>
      <c r="G470" s="9"/>
      <c r="H470" s="18" t="s">
        <v>7</v>
      </c>
      <c r="I470" s="69">
        <f t="shared" si="18"/>
        <v>0</v>
      </c>
      <c r="J470" s="70"/>
      <c r="K470" s="8" t="s">
        <v>8</v>
      </c>
      <c r="M470" s="69">
        <f t="shared" si="20"/>
        <v>0</v>
      </c>
      <c r="N470" s="70"/>
      <c r="O470" s="8" t="s">
        <v>8</v>
      </c>
    </row>
    <row r="471" spans="1:15" ht="21.75" customHeight="1" x14ac:dyDescent="0.25">
      <c r="A471" s="10">
        <v>460</v>
      </c>
      <c r="B471" s="9"/>
      <c r="C471" s="18" t="s">
        <v>8</v>
      </c>
      <c r="D471" s="69">
        <f t="shared" si="19"/>
        <v>0</v>
      </c>
      <c r="E471" s="70"/>
      <c r="F471" s="8" t="s">
        <v>8</v>
      </c>
      <c r="G471" s="9"/>
      <c r="H471" s="18" t="s">
        <v>7</v>
      </c>
      <c r="I471" s="69">
        <f t="shared" si="18"/>
        <v>0</v>
      </c>
      <c r="J471" s="70"/>
      <c r="K471" s="8" t="s">
        <v>8</v>
      </c>
      <c r="M471" s="69">
        <f t="shared" si="20"/>
        <v>0</v>
      </c>
      <c r="N471" s="70"/>
      <c r="O471" s="8" t="s">
        <v>8</v>
      </c>
    </row>
    <row r="472" spans="1:15" ht="21.75" customHeight="1" x14ac:dyDescent="0.25">
      <c r="A472" s="10">
        <v>461</v>
      </c>
      <c r="B472" s="9"/>
      <c r="C472" s="18" t="s">
        <v>8</v>
      </c>
      <c r="D472" s="69">
        <f t="shared" si="19"/>
        <v>0</v>
      </c>
      <c r="E472" s="70"/>
      <c r="F472" s="8" t="s">
        <v>8</v>
      </c>
      <c r="G472" s="9"/>
      <c r="H472" s="18" t="s">
        <v>7</v>
      </c>
      <c r="I472" s="69">
        <f t="shared" si="18"/>
        <v>0</v>
      </c>
      <c r="J472" s="70"/>
      <c r="K472" s="8" t="s">
        <v>8</v>
      </c>
      <c r="M472" s="69">
        <f t="shared" si="20"/>
        <v>0</v>
      </c>
      <c r="N472" s="70"/>
      <c r="O472" s="8" t="s">
        <v>8</v>
      </c>
    </row>
    <row r="473" spans="1:15" ht="21.75" customHeight="1" x14ac:dyDescent="0.25">
      <c r="A473" s="10">
        <v>462</v>
      </c>
      <c r="B473" s="9"/>
      <c r="C473" s="18" t="s">
        <v>8</v>
      </c>
      <c r="D473" s="69">
        <f t="shared" si="19"/>
        <v>0</v>
      </c>
      <c r="E473" s="70"/>
      <c r="F473" s="8" t="s">
        <v>8</v>
      </c>
      <c r="G473" s="9"/>
      <c r="H473" s="18" t="s">
        <v>7</v>
      </c>
      <c r="I473" s="69">
        <f t="shared" si="18"/>
        <v>0</v>
      </c>
      <c r="J473" s="70"/>
      <c r="K473" s="8" t="s">
        <v>8</v>
      </c>
      <c r="M473" s="69">
        <f t="shared" si="20"/>
        <v>0</v>
      </c>
      <c r="N473" s="70"/>
      <c r="O473" s="8" t="s">
        <v>8</v>
      </c>
    </row>
    <row r="474" spans="1:15" ht="21.75" customHeight="1" x14ac:dyDescent="0.25">
      <c r="A474" s="10">
        <v>463</v>
      </c>
      <c r="B474" s="9"/>
      <c r="C474" s="18" t="s">
        <v>8</v>
      </c>
      <c r="D474" s="69">
        <f t="shared" si="19"/>
        <v>0</v>
      </c>
      <c r="E474" s="70"/>
      <c r="F474" s="8" t="s">
        <v>8</v>
      </c>
      <c r="G474" s="9"/>
      <c r="H474" s="18" t="s">
        <v>7</v>
      </c>
      <c r="I474" s="69">
        <f t="shared" si="18"/>
        <v>0</v>
      </c>
      <c r="J474" s="70"/>
      <c r="K474" s="8" t="s">
        <v>8</v>
      </c>
      <c r="M474" s="69">
        <f t="shared" si="20"/>
        <v>0</v>
      </c>
      <c r="N474" s="70"/>
      <c r="O474" s="8" t="s">
        <v>8</v>
      </c>
    </row>
    <row r="475" spans="1:15" ht="21.75" customHeight="1" x14ac:dyDescent="0.25">
      <c r="A475" s="10">
        <v>464</v>
      </c>
      <c r="B475" s="9"/>
      <c r="C475" s="18" t="s">
        <v>8</v>
      </c>
      <c r="D475" s="69">
        <f t="shared" si="19"/>
        <v>0</v>
      </c>
      <c r="E475" s="70"/>
      <c r="F475" s="8" t="s">
        <v>8</v>
      </c>
      <c r="G475" s="9"/>
      <c r="H475" s="18" t="s">
        <v>7</v>
      </c>
      <c r="I475" s="69">
        <f t="shared" si="18"/>
        <v>0</v>
      </c>
      <c r="J475" s="70"/>
      <c r="K475" s="8" t="s">
        <v>8</v>
      </c>
      <c r="M475" s="69">
        <f t="shared" si="20"/>
        <v>0</v>
      </c>
      <c r="N475" s="70"/>
      <c r="O475" s="8" t="s">
        <v>8</v>
      </c>
    </row>
    <row r="476" spans="1:15" ht="21.75" customHeight="1" x14ac:dyDescent="0.25">
      <c r="A476" s="10">
        <v>465</v>
      </c>
      <c r="B476" s="9"/>
      <c r="C476" s="18" t="s">
        <v>8</v>
      </c>
      <c r="D476" s="69">
        <f t="shared" si="19"/>
        <v>0</v>
      </c>
      <c r="E476" s="70"/>
      <c r="F476" s="8" t="s">
        <v>8</v>
      </c>
      <c r="G476" s="9"/>
      <c r="H476" s="18" t="s">
        <v>7</v>
      </c>
      <c r="I476" s="69">
        <f t="shared" si="18"/>
        <v>0</v>
      </c>
      <c r="J476" s="70"/>
      <c r="K476" s="8" t="s">
        <v>8</v>
      </c>
      <c r="M476" s="69">
        <f t="shared" si="20"/>
        <v>0</v>
      </c>
      <c r="N476" s="70"/>
      <c r="O476" s="8" t="s">
        <v>8</v>
      </c>
    </row>
    <row r="477" spans="1:15" ht="21.75" customHeight="1" x14ac:dyDescent="0.25">
      <c r="A477" s="10">
        <v>466</v>
      </c>
      <c r="B477" s="9"/>
      <c r="C477" s="18" t="s">
        <v>8</v>
      </c>
      <c r="D477" s="69">
        <f t="shared" si="19"/>
        <v>0</v>
      </c>
      <c r="E477" s="70"/>
      <c r="F477" s="8" t="s">
        <v>8</v>
      </c>
      <c r="G477" s="9"/>
      <c r="H477" s="18" t="s">
        <v>7</v>
      </c>
      <c r="I477" s="69">
        <f t="shared" si="18"/>
        <v>0</v>
      </c>
      <c r="J477" s="70"/>
      <c r="K477" s="8" t="s">
        <v>8</v>
      </c>
      <c r="M477" s="69">
        <f t="shared" si="20"/>
        <v>0</v>
      </c>
      <c r="N477" s="70"/>
      <c r="O477" s="8" t="s">
        <v>8</v>
      </c>
    </row>
    <row r="478" spans="1:15" ht="21.75" customHeight="1" x14ac:dyDescent="0.25">
      <c r="A478" s="10">
        <v>467</v>
      </c>
      <c r="B478" s="9"/>
      <c r="C478" s="18" t="s">
        <v>8</v>
      </c>
      <c r="D478" s="69">
        <f t="shared" si="19"/>
        <v>0</v>
      </c>
      <c r="E478" s="70"/>
      <c r="F478" s="8" t="s">
        <v>8</v>
      </c>
      <c r="G478" s="9"/>
      <c r="H478" s="18" t="s">
        <v>7</v>
      </c>
      <c r="I478" s="69">
        <f t="shared" si="18"/>
        <v>0</v>
      </c>
      <c r="J478" s="70"/>
      <c r="K478" s="8" t="s">
        <v>8</v>
      </c>
      <c r="M478" s="69">
        <f t="shared" si="20"/>
        <v>0</v>
      </c>
      <c r="N478" s="70"/>
      <c r="O478" s="8" t="s">
        <v>8</v>
      </c>
    </row>
    <row r="479" spans="1:15" ht="21.75" customHeight="1" x14ac:dyDescent="0.25">
      <c r="A479" s="10">
        <v>468</v>
      </c>
      <c r="B479" s="9"/>
      <c r="C479" s="18" t="s">
        <v>8</v>
      </c>
      <c r="D479" s="69">
        <f t="shared" si="19"/>
        <v>0</v>
      </c>
      <c r="E479" s="70"/>
      <c r="F479" s="8" t="s">
        <v>8</v>
      </c>
      <c r="G479" s="9"/>
      <c r="H479" s="18" t="s">
        <v>7</v>
      </c>
      <c r="I479" s="69">
        <f t="shared" si="18"/>
        <v>0</v>
      </c>
      <c r="J479" s="70"/>
      <c r="K479" s="8" t="s">
        <v>8</v>
      </c>
      <c r="M479" s="69">
        <f t="shared" si="20"/>
        <v>0</v>
      </c>
      <c r="N479" s="70"/>
      <c r="O479" s="8" t="s">
        <v>8</v>
      </c>
    </row>
    <row r="480" spans="1:15" ht="21.75" customHeight="1" x14ac:dyDescent="0.25">
      <c r="A480" s="10">
        <v>469</v>
      </c>
      <c r="B480" s="9"/>
      <c r="C480" s="18" t="s">
        <v>8</v>
      </c>
      <c r="D480" s="69">
        <f t="shared" si="19"/>
        <v>0</v>
      </c>
      <c r="E480" s="70"/>
      <c r="F480" s="8" t="s">
        <v>8</v>
      </c>
      <c r="G480" s="9"/>
      <c r="H480" s="18" t="s">
        <v>7</v>
      </c>
      <c r="I480" s="69">
        <f t="shared" si="18"/>
        <v>0</v>
      </c>
      <c r="J480" s="70"/>
      <c r="K480" s="8" t="s">
        <v>8</v>
      </c>
      <c r="M480" s="69">
        <f t="shared" si="20"/>
        <v>0</v>
      </c>
      <c r="N480" s="70"/>
      <c r="O480" s="8" t="s">
        <v>8</v>
      </c>
    </row>
    <row r="481" spans="1:15" ht="21.75" customHeight="1" x14ac:dyDescent="0.25">
      <c r="A481" s="10">
        <v>470</v>
      </c>
      <c r="B481" s="9"/>
      <c r="C481" s="18" t="s">
        <v>8</v>
      </c>
      <c r="D481" s="69">
        <f t="shared" si="19"/>
        <v>0</v>
      </c>
      <c r="E481" s="70"/>
      <c r="F481" s="8" t="s">
        <v>8</v>
      </c>
      <c r="G481" s="9"/>
      <c r="H481" s="18" t="s">
        <v>7</v>
      </c>
      <c r="I481" s="69">
        <f t="shared" si="18"/>
        <v>0</v>
      </c>
      <c r="J481" s="70"/>
      <c r="K481" s="8" t="s">
        <v>8</v>
      </c>
      <c r="M481" s="69">
        <f t="shared" si="20"/>
        <v>0</v>
      </c>
      <c r="N481" s="70"/>
      <c r="O481" s="8" t="s">
        <v>8</v>
      </c>
    </row>
    <row r="482" spans="1:15" ht="21.75" customHeight="1" x14ac:dyDescent="0.25">
      <c r="A482" s="10">
        <v>471</v>
      </c>
      <c r="B482" s="9"/>
      <c r="C482" s="18" t="s">
        <v>8</v>
      </c>
      <c r="D482" s="69">
        <f t="shared" si="19"/>
        <v>0</v>
      </c>
      <c r="E482" s="70"/>
      <c r="F482" s="8" t="s">
        <v>8</v>
      </c>
      <c r="G482" s="9"/>
      <c r="H482" s="18" t="s">
        <v>7</v>
      </c>
      <c r="I482" s="69">
        <f t="shared" si="18"/>
        <v>0</v>
      </c>
      <c r="J482" s="70"/>
      <c r="K482" s="8" t="s">
        <v>8</v>
      </c>
      <c r="M482" s="69">
        <f t="shared" si="20"/>
        <v>0</v>
      </c>
      <c r="N482" s="70"/>
      <c r="O482" s="8" t="s">
        <v>8</v>
      </c>
    </row>
    <row r="483" spans="1:15" ht="21.75" customHeight="1" x14ac:dyDescent="0.25">
      <c r="A483" s="10">
        <v>472</v>
      </c>
      <c r="B483" s="9"/>
      <c r="C483" s="18" t="s">
        <v>8</v>
      </c>
      <c r="D483" s="69">
        <f t="shared" si="19"/>
        <v>0</v>
      </c>
      <c r="E483" s="70"/>
      <c r="F483" s="8" t="s">
        <v>8</v>
      </c>
      <c r="G483" s="9"/>
      <c r="H483" s="18" t="s">
        <v>7</v>
      </c>
      <c r="I483" s="69">
        <f t="shared" si="18"/>
        <v>0</v>
      </c>
      <c r="J483" s="70"/>
      <c r="K483" s="8" t="s">
        <v>8</v>
      </c>
      <c r="M483" s="69">
        <f t="shared" si="20"/>
        <v>0</v>
      </c>
      <c r="N483" s="70"/>
      <c r="O483" s="8" t="s">
        <v>8</v>
      </c>
    </row>
    <row r="484" spans="1:15" ht="21.75" customHeight="1" x14ac:dyDescent="0.25">
      <c r="A484" s="10">
        <v>473</v>
      </c>
      <c r="B484" s="9"/>
      <c r="C484" s="18" t="s">
        <v>8</v>
      </c>
      <c r="D484" s="69">
        <f t="shared" si="19"/>
        <v>0</v>
      </c>
      <c r="E484" s="70"/>
      <c r="F484" s="8" t="s">
        <v>8</v>
      </c>
      <c r="G484" s="9"/>
      <c r="H484" s="18" t="s">
        <v>7</v>
      </c>
      <c r="I484" s="69">
        <f t="shared" si="18"/>
        <v>0</v>
      </c>
      <c r="J484" s="70"/>
      <c r="K484" s="8" t="s">
        <v>8</v>
      </c>
      <c r="M484" s="69">
        <f t="shared" si="20"/>
        <v>0</v>
      </c>
      <c r="N484" s="70"/>
      <c r="O484" s="8" t="s">
        <v>8</v>
      </c>
    </row>
    <row r="485" spans="1:15" ht="21.75" customHeight="1" x14ac:dyDescent="0.25">
      <c r="A485" s="10">
        <v>474</v>
      </c>
      <c r="B485" s="9"/>
      <c r="C485" s="18" t="s">
        <v>8</v>
      </c>
      <c r="D485" s="69">
        <f t="shared" si="19"/>
        <v>0</v>
      </c>
      <c r="E485" s="70"/>
      <c r="F485" s="8" t="s">
        <v>8</v>
      </c>
      <c r="G485" s="9"/>
      <c r="H485" s="18" t="s">
        <v>7</v>
      </c>
      <c r="I485" s="69">
        <f t="shared" si="18"/>
        <v>0</v>
      </c>
      <c r="J485" s="70"/>
      <c r="K485" s="8" t="s">
        <v>8</v>
      </c>
      <c r="M485" s="69">
        <f t="shared" si="20"/>
        <v>0</v>
      </c>
      <c r="N485" s="70"/>
      <c r="O485" s="8" t="s">
        <v>8</v>
      </c>
    </row>
    <row r="486" spans="1:15" ht="21.75" customHeight="1" x14ac:dyDescent="0.25">
      <c r="A486" s="10">
        <v>475</v>
      </c>
      <c r="B486" s="9"/>
      <c r="C486" s="18" t="s">
        <v>8</v>
      </c>
      <c r="D486" s="69">
        <f t="shared" si="19"/>
        <v>0</v>
      </c>
      <c r="E486" s="70"/>
      <c r="F486" s="8" t="s">
        <v>8</v>
      </c>
      <c r="G486" s="9"/>
      <c r="H486" s="18" t="s">
        <v>7</v>
      </c>
      <c r="I486" s="69">
        <f t="shared" si="18"/>
        <v>0</v>
      </c>
      <c r="J486" s="70"/>
      <c r="K486" s="8" t="s">
        <v>8</v>
      </c>
      <c r="M486" s="69">
        <f t="shared" si="20"/>
        <v>0</v>
      </c>
      <c r="N486" s="70"/>
      <c r="O486" s="8" t="s">
        <v>8</v>
      </c>
    </row>
    <row r="487" spans="1:15" ht="21.75" customHeight="1" x14ac:dyDescent="0.25">
      <c r="A487" s="10">
        <v>476</v>
      </c>
      <c r="B487" s="9"/>
      <c r="C487" s="18" t="s">
        <v>8</v>
      </c>
      <c r="D487" s="69">
        <f t="shared" si="19"/>
        <v>0</v>
      </c>
      <c r="E487" s="70"/>
      <c r="F487" s="8" t="s">
        <v>8</v>
      </c>
      <c r="G487" s="9"/>
      <c r="H487" s="18" t="s">
        <v>7</v>
      </c>
      <c r="I487" s="69">
        <f t="shared" si="18"/>
        <v>0</v>
      </c>
      <c r="J487" s="70"/>
      <c r="K487" s="8" t="s">
        <v>8</v>
      </c>
      <c r="M487" s="69">
        <f t="shared" si="20"/>
        <v>0</v>
      </c>
      <c r="N487" s="70"/>
      <c r="O487" s="8" t="s">
        <v>8</v>
      </c>
    </row>
    <row r="488" spans="1:15" ht="21.75" customHeight="1" x14ac:dyDescent="0.25">
      <c r="A488" s="10">
        <v>477</v>
      </c>
      <c r="B488" s="9"/>
      <c r="C488" s="18" t="s">
        <v>8</v>
      </c>
      <c r="D488" s="69">
        <f t="shared" si="19"/>
        <v>0</v>
      </c>
      <c r="E488" s="70"/>
      <c r="F488" s="8" t="s">
        <v>8</v>
      </c>
      <c r="G488" s="9"/>
      <c r="H488" s="18" t="s">
        <v>7</v>
      </c>
      <c r="I488" s="69">
        <f t="shared" si="18"/>
        <v>0</v>
      </c>
      <c r="J488" s="70"/>
      <c r="K488" s="8" t="s">
        <v>8</v>
      </c>
      <c r="M488" s="69">
        <f t="shared" si="20"/>
        <v>0</v>
      </c>
      <c r="N488" s="70"/>
      <c r="O488" s="8" t="s">
        <v>8</v>
      </c>
    </row>
    <row r="489" spans="1:15" ht="21.75" customHeight="1" x14ac:dyDescent="0.25">
      <c r="A489" s="10">
        <v>478</v>
      </c>
      <c r="B489" s="9"/>
      <c r="C489" s="18" t="s">
        <v>8</v>
      </c>
      <c r="D489" s="69">
        <f t="shared" si="19"/>
        <v>0</v>
      </c>
      <c r="E489" s="70"/>
      <c r="F489" s="8" t="s">
        <v>8</v>
      </c>
      <c r="G489" s="9"/>
      <c r="H489" s="18" t="s">
        <v>7</v>
      </c>
      <c r="I489" s="69">
        <f t="shared" si="18"/>
        <v>0</v>
      </c>
      <c r="J489" s="70"/>
      <c r="K489" s="8" t="s">
        <v>8</v>
      </c>
      <c r="M489" s="69">
        <f t="shared" si="20"/>
        <v>0</v>
      </c>
      <c r="N489" s="70"/>
      <c r="O489" s="8" t="s">
        <v>8</v>
      </c>
    </row>
    <row r="490" spans="1:15" ht="21.75" customHeight="1" x14ac:dyDescent="0.25">
      <c r="A490" s="10">
        <v>479</v>
      </c>
      <c r="B490" s="9"/>
      <c r="C490" s="18" t="s">
        <v>8</v>
      </c>
      <c r="D490" s="69">
        <f t="shared" si="19"/>
        <v>0</v>
      </c>
      <c r="E490" s="70"/>
      <c r="F490" s="8" t="s">
        <v>8</v>
      </c>
      <c r="G490" s="9"/>
      <c r="H490" s="18" t="s">
        <v>7</v>
      </c>
      <c r="I490" s="69">
        <f t="shared" si="18"/>
        <v>0</v>
      </c>
      <c r="J490" s="70"/>
      <c r="K490" s="8" t="s">
        <v>8</v>
      </c>
      <c r="M490" s="69">
        <f t="shared" si="20"/>
        <v>0</v>
      </c>
      <c r="N490" s="70"/>
      <c r="O490" s="8" t="s">
        <v>8</v>
      </c>
    </row>
    <row r="491" spans="1:15" ht="21.75" customHeight="1" x14ac:dyDescent="0.25">
      <c r="A491" s="10">
        <v>480</v>
      </c>
      <c r="B491" s="9"/>
      <c r="C491" s="18" t="s">
        <v>8</v>
      </c>
      <c r="D491" s="69">
        <f t="shared" si="19"/>
        <v>0</v>
      </c>
      <c r="E491" s="70"/>
      <c r="F491" s="8" t="s">
        <v>8</v>
      </c>
      <c r="G491" s="9"/>
      <c r="H491" s="18" t="s">
        <v>7</v>
      </c>
      <c r="I491" s="69">
        <f t="shared" si="18"/>
        <v>0</v>
      </c>
      <c r="J491" s="70"/>
      <c r="K491" s="8" t="s">
        <v>8</v>
      </c>
      <c r="M491" s="69">
        <f t="shared" si="20"/>
        <v>0</v>
      </c>
      <c r="N491" s="70"/>
      <c r="O491" s="8" t="s">
        <v>8</v>
      </c>
    </row>
    <row r="492" spans="1:15" ht="21.75" customHeight="1" x14ac:dyDescent="0.25">
      <c r="A492" s="10">
        <v>481</v>
      </c>
      <c r="B492" s="9"/>
      <c r="C492" s="18" t="s">
        <v>8</v>
      </c>
      <c r="D492" s="69">
        <f t="shared" si="19"/>
        <v>0</v>
      </c>
      <c r="E492" s="70"/>
      <c r="F492" s="8" t="s">
        <v>8</v>
      </c>
      <c r="G492" s="9"/>
      <c r="H492" s="18" t="s">
        <v>7</v>
      </c>
      <c r="I492" s="69">
        <f t="shared" si="18"/>
        <v>0</v>
      </c>
      <c r="J492" s="70"/>
      <c r="K492" s="8" t="s">
        <v>8</v>
      </c>
      <c r="M492" s="69">
        <f t="shared" si="20"/>
        <v>0</v>
      </c>
      <c r="N492" s="70"/>
      <c r="O492" s="8" t="s">
        <v>8</v>
      </c>
    </row>
    <row r="493" spans="1:15" ht="21.75" customHeight="1" x14ac:dyDescent="0.25">
      <c r="A493" s="10">
        <v>482</v>
      </c>
      <c r="B493" s="9"/>
      <c r="C493" s="18" t="s">
        <v>8</v>
      </c>
      <c r="D493" s="69">
        <f t="shared" si="19"/>
        <v>0</v>
      </c>
      <c r="E493" s="70"/>
      <c r="F493" s="8" t="s">
        <v>8</v>
      </c>
      <c r="G493" s="9"/>
      <c r="H493" s="18" t="s">
        <v>7</v>
      </c>
      <c r="I493" s="69">
        <f t="shared" si="18"/>
        <v>0</v>
      </c>
      <c r="J493" s="70"/>
      <c r="K493" s="8" t="s">
        <v>8</v>
      </c>
      <c r="M493" s="69">
        <f t="shared" si="20"/>
        <v>0</v>
      </c>
      <c r="N493" s="70"/>
      <c r="O493" s="8" t="s">
        <v>8</v>
      </c>
    </row>
    <row r="494" spans="1:15" ht="21.75" customHeight="1" x14ac:dyDescent="0.25">
      <c r="A494" s="10">
        <v>483</v>
      </c>
      <c r="B494" s="9"/>
      <c r="C494" s="18" t="s">
        <v>8</v>
      </c>
      <c r="D494" s="69">
        <f t="shared" si="19"/>
        <v>0</v>
      </c>
      <c r="E494" s="70"/>
      <c r="F494" s="8" t="s">
        <v>8</v>
      </c>
      <c r="G494" s="9"/>
      <c r="H494" s="18" t="s">
        <v>7</v>
      </c>
      <c r="I494" s="69">
        <f t="shared" si="18"/>
        <v>0</v>
      </c>
      <c r="J494" s="70"/>
      <c r="K494" s="8" t="s">
        <v>8</v>
      </c>
      <c r="M494" s="69">
        <f t="shared" si="20"/>
        <v>0</v>
      </c>
      <c r="N494" s="70"/>
      <c r="O494" s="8" t="s">
        <v>8</v>
      </c>
    </row>
    <row r="495" spans="1:15" ht="21.75" customHeight="1" x14ac:dyDescent="0.25">
      <c r="A495" s="10">
        <v>484</v>
      </c>
      <c r="B495" s="9"/>
      <c r="C495" s="18" t="s">
        <v>8</v>
      </c>
      <c r="D495" s="69">
        <f t="shared" si="19"/>
        <v>0</v>
      </c>
      <c r="E495" s="70"/>
      <c r="F495" s="8" t="s">
        <v>8</v>
      </c>
      <c r="G495" s="9"/>
      <c r="H495" s="18" t="s">
        <v>7</v>
      </c>
      <c r="I495" s="69">
        <f t="shared" si="18"/>
        <v>0</v>
      </c>
      <c r="J495" s="70"/>
      <c r="K495" s="8" t="s">
        <v>8</v>
      </c>
      <c r="M495" s="69">
        <f t="shared" si="20"/>
        <v>0</v>
      </c>
      <c r="N495" s="70"/>
      <c r="O495" s="8" t="s">
        <v>8</v>
      </c>
    </row>
    <row r="496" spans="1:15" ht="21.75" customHeight="1" x14ac:dyDescent="0.25">
      <c r="A496" s="10">
        <v>485</v>
      </c>
      <c r="B496" s="9"/>
      <c r="C496" s="18" t="s">
        <v>8</v>
      </c>
      <c r="D496" s="69">
        <f t="shared" si="19"/>
        <v>0</v>
      </c>
      <c r="E496" s="70"/>
      <c r="F496" s="8" t="s">
        <v>8</v>
      </c>
      <c r="G496" s="9"/>
      <c r="H496" s="18" t="s">
        <v>7</v>
      </c>
      <c r="I496" s="69">
        <f t="shared" si="18"/>
        <v>0</v>
      </c>
      <c r="J496" s="70"/>
      <c r="K496" s="8" t="s">
        <v>8</v>
      </c>
      <c r="M496" s="69">
        <f t="shared" si="20"/>
        <v>0</v>
      </c>
      <c r="N496" s="70"/>
      <c r="O496" s="8" t="s">
        <v>8</v>
      </c>
    </row>
    <row r="497" spans="1:15" ht="21.75" customHeight="1" x14ac:dyDescent="0.25">
      <c r="A497" s="10">
        <v>486</v>
      </c>
      <c r="B497" s="9"/>
      <c r="C497" s="18" t="s">
        <v>8</v>
      </c>
      <c r="D497" s="69">
        <f t="shared" si="19"/>
        <v>0</v>
      </c>
      <c r="E497" s="70"/>
      <c r="F497" s="8" t="s">
        <v>8</v>
      </c>
      <c r="G497" s="9"/>
      <c r="H497" s="18" t="s">
        <v>7</v>
      </c>
      <c r="I497" s="69">
        <f t="shared" si="18"/>
        <v>0</v>
      </c>
      <c r="J497" s="70"/>
      <c r="K497" s="8" t="s">
        <v>8</v>
      </c>
      <c r="M497" s="69">
        <f t="shared" si="20"/>
        <v>0</v>
      </c>
      <c r="N497" s="70"/>
      <c r="O497" s="8" t="s">
        <v>8</v>
      </c>
    </row>
    <row r="498" spans="1:15" ht="21.75" customHeight="1" x14ac:dyDescent="0.25">
      <c r="A498" s="10">
        <v>487</v>
      </c>
      <c r="B498" s="9"/>
      <c r="C498" s="18" t="s">
        <v>8</v>
      </c>
      <c r="D498" s="69">
        <f t="shared" si="19"/>
        <v>0</v>
      </c>
      <c r="E498" s="70"/>
      <c r="F498" s="8" t="s">
        <v>8</v>
      </c>
      <c r="G498" s="9"/>
      <c r="H498" s="18" t="s">
        <v>7</v>
      </c>
      <c r="I498" s="69">
        <f t="shared" si="18"/>
        <v>0</v>
      </c>
      <c r="J498" s="70"/>
      <c r="K498" s="8" t="s">
        <v>8</v>
      </c>
      <c r="M498" s="69">
        <f t="shared" si="20"/>
        <v>0</v>
      </c>
      <c r="N498" s="70"/>
      <c r="O498" s="8" t="s">
        <v>8</v>
      </c>
    </row>
    <row r="499" spans="1:15" ht="21.75" customHeight="1" x14ac:dyDescent="0.25">
      <c r="A499" s="10">
        <v>488</v>
      </c>
      <c r="B499" s="9"/>
      <c r="C499" s="18" t="s">
        <v>8</v>
      </c>
      <c r="D499" s="69">
        <f t="shared" si="19"/>
        <v>0</v>
      </c>
      <c r="E499" s="70"/>
      <c r="F499" s="8" t="s">
        <v>8</v>
      </c>
      <c r="G499" s="9"/>
      <c r="H499" s="18" t="s">
        <v>7</v>
      </c>
      <c r="I499" s="69">
        <f t="shared" si="18"/>
        <v>0</v>
      </c>
      <c r="J499" s="70"/>
      <c r="K499" s="8" t="s">
        <v>8</v>
      </c>
      <c r="M499" s="69">
        <f t="shared" si="20"/>
        <v>0</v>
      </c>
      <c r="N499" s="70"/>
      <c r="O499" s="8" t="s">
        <v>8</v>
      </c>
    </row>
    <row r="500" spans="1:15" ht="21.75" customHeight="1" x14ac:dyDescent="0.25">
      <c r="A500" s="10">
        <v>489</v>
      </c>
      <c r="B500" s="9"/>
      <c r="C500" s="18" t="s">
        <v>8</v>
      </c>
      <c r="D500" s="69">
        <f t="shared" si="19"/>
        <v>0</v>
      </c>
      <c r="E500" s="70"/>
      <c r="F500" s="8" t="s">
        <v>8</v>
      </c>
      <c r="G500" s="9"/>
      <c r="H500" s="18" t="s">
        <v>7</v>
      </c>
      <c r="I500" s="69">
        <f t="shared" si="18"/>
        <v>0</v>
      </c>
      <c r="J500" s="70"/>
      <c r="K500" s="8" t="s">
        <v>8</v>
      </c>
      <c r="M500" s="69">
        <f t="shared" si="20"/>
        <v>0</v>
      </c>
      <c r="N500" s="70"/>
      <c r="O500" s="8" t="s">
        <v>8</v>
      </c>
    </row>
    <row r="501" spans="1:15" ht="21.75" customHeight="1" x14ac:dyDescent="0.25">
      <c r="A501" s="10">
        <v>490</v>
      </c>
      <c r="B501" s="9"/>
      <c r="C501" s="18" t="s">
        <v>8</v>
      </c>
      <c r="D501" s="69">
        <f t="shared" si="19"/>
        <v>0</v>
      </c>
      <c r="E501" s="70"/>
      <c r="F501" s="8" t="s">
        <v>8</v>
      </c>
      <c r="G501" s="9"/>
      <c r="H501" s="18" t="s">
        <v>7</v>
      </c>
      <c r="I501" s="69">
        <f t="shared" si="18"/>
        <v>0</v>
      </c>
      <c r="J501" s="70"/>
      <c r="K501" s="8" t="s">
        <v>8</v>
      </c>
      <c r="M501" s="69">
        <f t="shared" si="20"/>
        <v>0</v>
      </c>
      <c r="N501" s="70"/>
      <c r="O501" s="8" t="s">
        <v>8</v>
      </c>
    </row>
    <row r="502" spans="1:15" ht="21.75" customHeight="1" x14ac:dyDescent="0.25">
      <c r="A502" s="10">
        <v>491</v>
      </c>
      <c r="B502" s="9"/>
      <c r="C502" s="18" t="s">
        <v>8</v>
      </c>
      <c r="D502" s="69">
        <f t="shared" si="19"/>
        <v>0</v>
      </c>
      <c r="E502" s="70"/>
      <c r="F502" s="8" t="s">
        <v>8</v>
      </c>
      <c r="G502" s="9"/>
      <c r="H502" s="18" t="s">
        <v>7</v>
      </c>
      <c r="I502" s="69">
        <f t="shared" si="18"/>
        <v>0</v>
      </c>
      <c r="J502" s="70"/>
      <c r="K502" s="8" t="s">
        <v>8</v>
      </c>
      <c r="M502" s="69">
        <f t="shared" si="20"/>
        <v>0</v>
      </c>
      <c r="N502" s="70"/>
      <c r="O502" s="8" t="s">
        <v>8</v>
      </c>
    </row>
    <row r="503" spans="1:15" ht="21.75" customHeight="1" x14ac:dyDescent="0.25">
      <c r="A503" s="10">
        <v>492</v>
      </c>
      <c r="B503" s="9"/>
      <c r="C503" s="18" t="s">
        <v>8</v>
      </c>
      <c r="D503" s="69">
        <f t="shared" si="19"/>
        <v>0</v>
      </c>
      <c r="E503" s="70"/>
      <c r="F503" s="8" t="s">
        <v>8</v>
      </c>
      <c r="G503" s="9"/>
      <c r="H503" s="18" t="s">
        <v>7</v>
      </c>
      <c r="I503" s="69">
        <f t="shared" si="18"/>
        <v>0</v>
      </c>
      <c r="J503" s="70"/>
      <c r="K503" s="8" t="s">
        <v>8</v>
      </c>
      <c r="M503" s="69">
        <f t="shared" si="20"/>
        <v>0</v>
      </c>
      <c r="N503" s="70"/>
      <c r="O503" s="8" t="s">
        <v>8</v>
      </c>
    </row>
    <row r="504" spans="1:15" ht="21.75" customHeight="1" x14ac:dyDescent="0.25">
      <c r="A504" s="10">
        <v>493</v>
      </c>
      <c r="B504" s="9"/>
      <c r="C504" s="18" t="s">
        <v>8</v>
      </c>
      <c r="D504" s="69">
        <f t="shared" si="19"/>
        <v>0</v>
      </c>
      <c r="E504" s="70"/>
      <c r="F504" s="8" t="s">
        <v>8</v>
      </c>
      <c r="G504" s="9"/>
      <c r="H504" s="18" t="s">
        <v>7</v>
      </c>
      <c r="I504" s="69">
        <f t="shared" si="18"/>
        <v>0</v>
      </c>
      <c r="J504" s="70"/>
      <c r="K504" s="8" t="s">
        <v>8</v>
      </c>
      <c r="M504" s="69">
        <f t="shared" si="20"/>
        <v>0</v>
      </c>
      <c r="N504" s="70"/>
      <c r="O504" s="8" t="s">
        <v>8</v>
      </c>
    </row>
    <row r="505" spans="1:15" ht="21.75" customHeight="1" x14ac:dyDescent="0.25">
      <c r="A505" s="10">
        <v>494</v>
      </c>
      <c r="B505" s="9"/>
      <c r="C505" s="18" t="s">
        <v>8</v>
      </c>
      <c r="D505" s="69">
        <f t="shared" si="19"/>
        <v>0</v>
      </c>
      <c r="E505" s="70"/>
      <c r="F505" s="8" t="s">
        <v>8</v>
      </c>
      <c r="G505" s="9"/>
      <c r="H505" s="18" t="s">
        <v>7</v>
      </c>
      <c r="I505" s="69">
        <f t="shared" si="18"/>
        <v>0</v>
      </c>
      <c r="J505" s="70"/>
      <c r="K505" s="8" t="s">
        <v>8</v>
      </c>
      <c r="M505" s="69">
        <f t="shared" si="20"/>
        <v>0</v>
      </c>
      <c r="N505" s="70"/>
      <c r="O505" s="8" t="s">
        <v>8</v>
      </c>
    </row>
    <row r="506" spans="1:15" ht="21.75" customHeight="1" x14ac:dyDescent="0.25">
      <c r="A506" s="10">
        <v>495</v>
      </c>
      <c r="B506" s="9"/>
      <c r="C506" s="18" t="s">
        <v>8</v>
      </c>
      <c r="D506" s="69">
        <f t="shared" si="19"/>
        <v>0</v>
      </c>
      <c r="E506" s="70"/>
      <c r="F506" s="8" t="s">
        <v>8</v>
      </c>
      <c r="G506" s="9"/>
      <c r="H506" s="18" t="s">
        <v>7</v>
      </c>
      <c r="I506" s="69">
        <f t="shared" si="18"/>
        <v>0</v>
      </c>
      <c r="J506" s="70"/>
      <c r="K506" s="8" t="s">
        <v>8</v>
      </c>
      <c r="M506" s="69">
        <f t="shared" si="20"/>
        <v>0</v>
      </c>
      <c r="N506" s="70"/>
      <c r="O506" s="8" t="s">
        <v>8</v>
      </c>
    </row>
    <row r="507" spans="1:15" ht="21.75" customHeight="1" x14ac:dyDescent="0.25">
      <c r="A507" s="10">
        <v>496</v>
      </c>
      <c r="B507" s="9"/>
      <c r="C507" s="18" t="s">
        <v>8</v>
      </c>
      <c r="D507" s="69">
        <f t="shared" si="19"/>
        <v>0</v>
      </c>
      <c r="E507" s="70"/>
      <c r="F507" s="8" t="s">
        <v>8</v>
      </c>
      <c r="G507" s="9"/>
      <c r="H507" s="18" t="s">
        <v>7</v>
      </c>
      <c r="I507" s="69">
        <f t="shared" si="18"/>
        <v>0</v>
      </c>
      <c r="J507" s="70"/>
      <c r="K507" s="8" t="s">
        <v>8</v>
      </c>
      <c r="M507" s="69">
        <f t="shared" si="20"/>
        <v>0</v>
      </c>
      <c r="N507" s="70"/>
      <c r="O507" s="8" t="s">
        <v>8</v>
      </c>
    </row>
    <row r="508" spans="1:15" ht="21.75" customHeight="1" x14ac:dyDescent="0.25">
      <c r="A508" s="10">
        <v>497</v>
      </c>
      <c r="B508" s="9"/>
      <c r="C508" s="18" t="s">
        <v>8</v>
      </c>
      <c r="D508" s="69">
        <f t="shared" si="19"/>
        <v>0</v>
      </c>
      <c r="E508" s="70"/>
      <c r="F508" s="8" t="s">
        <v>8</v>
      </c>
      <c r="G508" s="9"/>
      <c r="H508" s="18" t="s">
        <v>7</v>
      </c>
      <c r="I508" s="69">
        <f t="shared" si="18"/>
        <v>0</v>
      </c>
      <c r="J508" s="70"/>
      <c r="K508" s="8" t="s">
        <v>8</v>
      </c>
      <c r="M508" s="69">
        <f t="shared" si="20"/>
        <v>0</v>
      </c>
      <c r="N508" s="70"/>
      <c r="O508" s="8" t="s">
        <v>8</v>
      </c>
    </row>
    <row r="509" spans="1:15" ht="21.75" customHeight="1" x14ac:dyDescent="0.25">
      <c r="A509" s="10">
        <v>498</v>
      </c>
      <c r="B509" s="9"/>
      <c r="C509" s="18" t="s">
        <v>8</v>
      </c>
      <c r="D509" s="69">
        <f t="shared" si="19"/>
        <v>0</v>
      </c>
      <c r="E509" s="70"/>
      <c r="F509" s="8" t="s">
        <v>8</v>
      </c>
      <c r="G509" s="9"/>
      <c r="H509" s="18" t="s">
        <v>7</v>
      </c>
      <c r="I509" s="69">
        <f t="shared" si="18"/>
        <v>0</v>
      </c>
      <c r="J509" s="70"/>
      <c r="K509" s="8" t="s">
        <v>8</v>
      </c>
      <c r="M509" s="69">
        <f t="shared" si="20"/>
        <v>0</v>
      </c>
      <c r="N509" s="70"/>
      <c r="O509" s="8" t="s">
        <v>8</v>
      </c>
    </row>
    <row r="510" spans="1:15" ht="21.75" customHeight="1" x14ac:dyDescent="0.25">
      <c r="A510" s="10">
        <v>499</v>
      </c>
      <c r="B510" s="9"/>
      <c r="C510" s="18" t="s">
        <v>8</v>
      </c>
      <c r="D510" s="69">
        <f t="shared" si="19"/>
        <v>0</v>
      </c>
      <c r="E510" s="70"/>
      <c r="F510" s="8" t="s">
        <v>8</v>
      </c>
      <c r="G510" s="9"/>
      <c r="H510" s="18" t="s">
        <v>7</v>
      </c>
      <c r="I510" s="69">
        <f t="shared" si="18"/>
        <v>0</v>
      </c>
      <c r="J510" s="70"/>
      <c r="K510" s="8" t="s">
        <v>8</v>
      </c>
      <c r="M510" s="69">
        <f t="shared" si="20"/>
        <v>0</v>
      </c>
      <c r="N510" s="70"/>
      <c r="O510" s="8" t="s">
        <v>8</v>
      </c>
    </row>
    <row r="511" spans="1:15" ht="21.75" customHeight="1" x14ac:dyDescent="0.25">
      <c r="A511" s="10">
        <v>500</v>
      </c>
      <c r="B511" s="9"/>
      <c r="C511" s="18" t="s">
        <v>8</v>
      </c>
      <c r="D511" s="69">
        <f t="shared" si="19"/>
        <v>0</v>
      </c>
      <c r="E511" s="70"/>
      <c r="F511" s="8" t="s">
        <v>8</v>
      </c>
      <c r="G511" s="9"/>
      <c r="H511" s="18" t="s">
        <v>7</v>
      </c>
      <c r="I511" s="69">
        <f t="shared" si="18"/>
        <v>0</v>
      </c>
      <c r="J511" s="70"/>
      <c r="K511" s="8" t="s">
        <v>8</v>
      </c>
      <c r="M511" s="69">
        <f t="shared" si="20"/>
        <v>0</v>
      </c>
      <c r="N511" s="70"/>
      <c r="O511" s="8" t="s">
        <v>8</v>
      </c>
    </row>
    <row r="514" spans="3:15" ht="15.75" customHeight="1" x14ac:dyDescent="0.25"/>
    <row r="515" spans="3:15" ht="15.75" customHeight="1" x14ac:dyDescent="0.25"/>
    <row r="516" spans="3:15" ht="15.75" customHeight="1" x14ac:dyDescent="0.25"/>
    <row r="517" spans="3:15" ht="15.75" customHeight="1" x14ac:dyDescent="0.25">
      <c r="C517" s="3"/>
      <c r="D517" s="4"/>
      <c r="E517" s="4"/>
      <c r="F517" s="3"/>
      <c r="G517" s="4"/>
      <c r="H517" s="3"/>
      <c r="I517" s="4"/>
      <c r="J517" s="4"/>
      <c r="K517" s="3"/>
      <c r="M517" s="4"/>
      <c r="N517" s="4"/>
      <c r="O517" s="3"/>
    </row>
    <row r="518" spans="3:15" ht="15.75" customHeight="1" x14ac:dyDescent="0.25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25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25"/>
    <row r="521" spans="3:15" ht="15.75" customHeight="1" x14ac:dyDescent="0.25"/>
    <row r="522" spans="3:15" ht="15.75" customHeight="1" x14ac:dyDescent="0.25">
      <c r="K522" s="5"/>
      <c r="O522" s="5"/>
    </row>
    <row r="523" spans="3:15" ht="15.75" customHeight="1" x14ac:dyDescent="0.25"/>
    <row r="524" spans="3:15" ht="15.75" customHeight="1" x14ac:dyDescent="0.25"/>
  </sheetData>
  <sheetProtection selectLockedCells="1"/>
  <mergeCells count="1515">
    <mergeCell ref="D12:E12"/>
    <mergeCell ref="I12:J12"/>
    <mergeCell ref="M12:N12"/>
    <mergeCell ref="D13:E13"/>
    <mergeCell ref="I13:J13"/>
    <mergeCell ref="M13:N13"/>
    <mergeCell ref="B10:K10"/>
    <mergeCell ref="B11:C11"/>
    <mergeCell ref="D11:F11"/>
    <mergeCell ref="G11:H11"/>
    <mergeCell ref="I11:K11"/>
    <mergeCell ref="M11:O11"/>
    <mergeCell ref="B4:E4"/>
    <mergeCell ref="G4:K4"/>
    <mergeCell ref="M4:O4"/>
    <mergeCell ref="B5:E6"/>
    <mergeCell ref="G5:H5"/>
    <mergeCell ref="I5:K5"/>
    <mergeCell ref="M5:O5"/>
    <mergeCell ref="I6:J6"/>
    <mergeCell ref="M6:N6"/>
    <mergeCell ref="D18:E18"/>
    <mergeCell ref="I18:J18"/>
    <mergeCell ref="M18:N18"/>
    <mergeCell ref="D19:E19"/>
    <mergeCell ref="I19:J19"/>
    <mergeCell ref="M19:N19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30:E30"/>
    <mergeCell ref="I30:J30"/>
    <mergeCell ref="M30:N30"/>
    <mergeCell ref="D31:E31"/>
    <mergeCell ref="I31:J31"/>
    <mergeCell ref="M31:N31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36:E36"/>
    <mergeCell ref="I36:J36"/>
    <mergeCell ref="M36:N36"/>
    <mergeCell ref="D37:E37"/>
    <mergeCell ref="I37:J37"/>
    <mergeCell ref="M37:N37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42:E42"/>
    <mergeCell ref="I42:J42"/>
    <mergeCell ref="M42:N42"/>
    <mergeCell ref="D43:E43"/>
    <mergeCell ref="I43:J43"/>
    <mergeCell ref="M43:N43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48:E48"/>
    <mergeCell ref="I48:J48"/>
    <mergeCell ref="M48:N48"/>
    <mergeCell ref="D49:E49"/>
    <mergeCell ref="I49:J49"/>
    <mergeCell ref="M49:N49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54:E54"/>
    <mergeCell ref="I54:J54"/>
    <mergeCell ref="M54:N54"/>
    <mergeCell ref="D55:E55"/>
    <mergeCell ref="I55:J55"/>
    <mergeCell ref="M55:N5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60:E60"/>
    <mergeCell ref="I60:J60"/>
    <mergeCell ref="M60:N60"/>
    <mergeCell ref="D61:E61"/>
    <mergeCell ref="I61:J61"/>
    <mergeCell ref="M61:N61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78:E78"/>
    <mergeCell ref="I78:J78"/>
    <mergeCell ref="M78:N78"/>
    <mergeCell ref="D79:E79"/>
    <mergeCell ref="I79:J79"/>
    <mergeCell ref="M79:N79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84:E84"/>
    <mergeCell ref="I84:J84"/>
    <mergeCell ref="M84:N84"/>
    <mergeCell ref="D85:E85"/>
    <mergeCell ref="I85:J85"/>
    <mergeCell ref="M85:N85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90:E90"/>
    <mergeCell ref="I90:J90"/>
    <mergeCell ref="M90:N90"/>
    <mergeCell ref="D91:E91"/>
    <mergeCell ref="I91:J91"/>
    <mergeCell ref="M91:N91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96:E96"/>
    <mergeCell ref="I96:J96"/>
    <mergeCell ref="M96:N96"/>
    <mergeCell ref="D97:E97"/>
    <mergeCell ref="I97:J97"/>
    <mergeCell ref="M97:N97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102:E102"/>
    <mergeCell ref="I102:J102"/>
    <mergeCell ref="M102:N102"/>
    <mergeCell ref="D103:E103"/>
    <mergeCell ref="I103:J103"/>
    <mergeCell ref="M103:N103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108:E108"/>
    <mergeCell ref="I108:J108"/>
    <mergeCell ref="M108:N108"/>
    <mergeCell ref="D109:E109"/>
    <mergeCell ref="I109:J109"/>
    <mergeCell ref="M109:N109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14:E114"/>
    <mergeCell ref="I114:J114"/>
    <mergeCell ref="M114:N114"/>
    <mergeCell ref="D115:E115"/>
    <mergeCell ref="I115:J115"/>
    <mergeCell ref="M115:N115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20:E120"/>
    <mergeCell ref="I120:J120"/>
    <mergeCell ref="M120:N120"/>
    <mergeCell ref="D121:E121"/>
    <mergeCell ref="I121:J121"/>
    <mergeCell ref="M121:N121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26:E126"/>
    <mergeCell ref="I126:J126"/>
    <mergeCell ref="M126:N126"/>
    <mergeCell ref="D127:E127"/>
    <mergeCell ref="I127:J127"/>
    <mergeCell ref="M127:N127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32:E132"/>
    <mergeCell ref="I132:J132"/>
    <mergeCell ref="M132:N132"/>
    <mergeCell ref="D133:E133"/>
    <mergeCell ref="I133:J133"/>
    <mergeCell ref="M133:N133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38:E138"/>
    <mergeCell ref="I138:J138"/>
    <mergeCell ref="M138:N138"/>
    <mergeCell ref="D139:E139"/>
    <mergeCell ref="I139:J139"/>
    <mergeCell ref="M139:N139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44:E144"/>
    <mergeCell ref="I144:J144"/>
    <mergeCell ref="M144:N144"/>
    <mergeCell ref="D145:E145"/>
    <mergeCell ref="I145:J145"/>
    <mergeCell ref="M145:N145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50:E150"/>
    <mergeCell ref="I150:J150"/>
    <mergeCell ref="M150:N150"/>
    <mergeCell ref="D151:E151"/>
    <mergeCell ref="I151:J151"/>
    <mergeCell ref="M151:N151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98:E498"/>
    <mergeCell ref="I498:J498"/>
    <mergeCell ref="M498:N498"/>
    <mergeCell ref="D499:E499"/>
    <mergeCell ref="I499:J499"/>
    <mergeCell ref="M499:N499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504:E504"/>
    <mergeCell ref="I504:J504"/>
    <mergeCell ref="M504:N504"/>
    <mergeCell ref="D505:E505"/>
    <mergeCell ref="I505:J505"/>
    <mergeCell ref="M505:N505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510:E510"/>
    <mergeCell ref="I510:J510"/>
    <mergeCell ref="M510:N510"/>
    <mergeCell ref="D511:E511"/>
    <mergeCell ref="I511:J511"/>
    <mergeCell ref="M511:N511"/>
    <mergeCell ref="D508:E508"/>
    <mergeCell ref="I508:J508"/>
    <mergeCell ref="M508:N508"/>
    <mergeCell ref="D509:E509"/>
    <mergeCell ref="I509:J509"/>
    <mergeCell ref="M509:N509"/>
    <mergeCell ref="D506:E506"/>
    <mergeCell ref="I506:J506"/>
    <mergeCell ref="M506:N506"/>
    <mergeCell ref="D507:E507"/>
    <mergeCell ref="I507:J507"/>
    <mergeCell ref="M507:N50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2:B511 G12:G511" xr:uid="{00000000-0002-0000-08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9329FC0F609404BB11AB97A4795662A" ma:contentTypeVersion="11" ma:contentTypeDescription="新しいドキュメントを作成します。" ma:contentTypeScope="" ma:versionID="95bb0f84a38af4c6abb61fac1cd10cd7">
  <xsd:schema xmlns:xsd="http://www.w3.org/2001/XMLSchema" xmlns:xs="http://www.w3.org/2001/XMLSchema" xmlns:p="http://schemas.microsoft.com/office/2006/metadata/properties" xmlns:ns3="85dfe1fa-5fb4-4f12-8b8b-f6d09b3c0844" xmlns:ns4="5118705d-c6f4-4f89-afc6-2b8c3697d191" targetNamespace="http://schemas.microsoft.com/office/2006/metadata/properties" ma:root="true" ma:fieldsID="2a9746f41ec1c3e4c7d92f6c6e167e23" ns3:_="" ns4:_="">
    <xsd:import namespace="85dfe1fa-5fb4-4f12-8b8b-f6d09b3c0844"/>
    <xsd:import namespace="5118705d-c6f4-4f89-afc6-2b8c3697d1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fe1fa-5fb4-4f12-8b8b-f6d09b3c0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8705d-c6f4-4f89-afc6-2b8c3697d1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42A35C-B944-4B5F-B72B-6EF04FBB2E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8F2163-CAFE-41E7-9A85-AF75E76D3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fe1fa-5fb4-4f12-8b8b-f6d09b3c0844"/>
    <ds:schemaRef ds:uri="5118705d-c6f4-4f89-afc6-2b8c3697d1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C8F26F-6B7B-4264-9ADD-12A3CE68188F}">
  <ds:schemaRefs>
    <ds:schemaRef ds:uri="http://schemas.microsoft.com/office/2006/documentManagement/types"/>
    <ds:schemaRef ds:uri="85dfe1fa-5fb4-4f12-8b8b-f6d09b3c0844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5118705d-c6f4-4f89-afc6-2b8c3697d1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43</vt:i4>
      </vt:variant>
    </vt:vector>
  </HeadingPairs>
  <TitlesOfParts>
    <vt:vector size="66" baseType="lpstr">
      <vt:lpstr>⓵【宿泊】鳥取県民分</vt:lpstr>
      <vt:lpstr>⓵【宿泊】12月31日までの島根県民分（ワクチン適用分）</vt:lpstr>
      <vt:lpstr>⓵【宿泊】12月31日までの島根県民分（ワクチン非適用分）</vt:lpstr>
      <vt:lpstr>⓵【宿泊】1月1日以降の島根県民分</vt:lpstr>
      <vt:lpstr>②【日帰り温泉・体験等】入力シート</vt:lpstr>
      <vt:lpstr>③【日帰り旅行】鳥取県民分</vt:lpstr>
      <vt:lpstr>③【宿泊旅行】鳥取県民分</vt:lpstr>
      <vt:lpstr>③【日帰り旅行】12月31日までの島根県民分（ワクチン適用分）</vt:lpstr>
      <vt:lpstr>③【宿泊旅行】12月31日までの島根県民分（ワクチン適用分）</vt:lpstr>
      <vt:lpstr>③【日帰り旅行】1月1日以降の島根県民分</vt:lpstr>
      <vt:lpstr>③【宿泊旅行】1月1日以降の島根県民分</vt:lpstr>
      <vt:lpstr>④【宿泊】兵庫県民分</vt:lpstr>
      <vt:lpstr>④【宿泊】岡山県民分</vt:lpstr>
      <vt:lpstr>④【宿泊】広島県民分</vt:lpstr>
      <vt:lpstr>⑤【日帰り旅行】兵庫県民分</vt:lpstr>
      <vt:lpstr>⑤【宿泊旅行】兵庫県民分</vt:lpstr>
      <vt:lpstr>⑤【日帰り旅行】岡山県民分</vt:lpstr>
      <vt:lpstr>⑤【宿泊旅行】岡山県民分</vt:lpstr>
      <vt:lpstr>⑤【日帰り旅行】広島県民分</vt:lpstr>
      <vt:lpstr>⑤【宿泊旅行】広島県民分</vt:lpstr>
      <vt:lpstr>⑥⑦【クーポン】入力シート</vt:lpstr>
      <vt:lpstr>補助金実績報告書</vt:lpstr>
      <vt:lpstr>口座振込依頼書</vt:lpstr>
      <vt:lpstr>'⓵【宿泊】12月31日までの島根県民分（ワクチン適用分）'!Print_Area</vt:lpstr>
      <vt:lpstr>'⓵【宿泊】12月31日までの島根県民分（ワクチン非適用分）'!Print_Area</vt:lpstr>
      <vt:lpstr>'⓵【宿泊】1月1日以降の島根県民分'!Print_Area</vt:lpstr>
      <vt:lpstr>'⓵【宿泊】鳥取県民分'!Print_Area</vt:lpstr>
      <vt:lpstr>②【日帰り温泉・体験等】入力シート!Print_Area</vt:lpstr>
      <vt:lpstr>'③【宿泊旅行】12月31日までの島根県民分（ワクチン適用分）'!Print_Area</vt:lpstr>
      <vt:lpstr>③【宿泊旅行】1月1日以降の島根県民分!Print_Area</vt:lpstr>
      <vt:lpstr>③【宿泊旅行】鳥取県民分!Print_Area</vt:lpstr>
      <vt:lpstr>'③【日帰り旅行】12月31日までの島根県民分（ワクチン適用分）'!Print_Area</vt:lpstr>
      <vt:lpstr>③【日帰り旅行】1月1日以降の島根県民分!Print_Area</vt:lpstr>
      <vt:lpstr>③【日帰り旅行】鳥取県民分!Print_Area</vt:lpstr>
      <vt:lpstr>④【宿泊】岡山県民分!Print_Area</vt:lpstr>
      <vt:lpstr>④【宿泊】広島県民分!Print_Area</vt:lpstr>
      <vt:lpstr>④【宿泊】兵庫県民分!Print_Area</vt:lpstr>
      <vt:lpstr>⑤【宿泊旅行】岡山県民分!Print_Area</vt:lpstr>
      <vt:lpstr>⑤【宿泊旅行】広島県民分!Print_Area</vt:lpstr>
      <vt:lpstr>⑤【宿泊旅行】兵庫県民分!Print_Area</vt:lpstr>
      <vt:lpstr>⑤【日帰り旅行】岡山県民分!Print_Area</vt:lpstr>
      <vt:lpstr>⑤【日帰り旅行】広島県民分!Print_Area</vt:lpstr>
      <vt:lpstr>⑤【日帰り旅行】兵庫県民分!Print_Area</vt:lpstr>
      <vt:lpstr>⑥⑦【クーポン】入力シート!Print_Area</vt:lpstr>
      <vt:lpstr>口座振込依頼書!Print_Area</vt:lpstr>
      <vt:lpstr>補助金実績報告書!Print_Area</vt:lpstr>
      <vt:lpstr>'⓵【宿泊】12月31日までの島根県民分（ワクチン適用分）'!Print_Titles</vt:lpstr>
      <vt:lpstr>'⓵【宿泊】12月31日までの島根県民分（ワクチン非適用分）'!Print_Titles</vt:lpstr>
      <vt:lpstr>'⓵【宿泊】1月1日以降の島根県民分'!Print_Titles</vt:lpstr>
      <vt:lpstr>'⓵【宿泊】鳥取県民分'!Print_Titles</vt:lpstr>
      <vt:lpstr>②【日帰り温泉・体験等】入力シート!Print_Titles</vt:lpstr>
      <vt:lpstr>'③【宿泊旅行】12月31日までの島根県民分（ワクチン適用分）'!Print_Titles</vt:lpstr>
      <vt:lpstr>③【宿泊旅行】1月1日以降の島根県民分!Print_Titles</vt:lpstr>
      <vt:lpstr>③【宿泊旅行】鳥取県民分!Print_Titles</vt:lpstr>
      <vt:lpstr>'③【日帰り旅行】12月31日までの島根県民分（ワクチン適用分）'!Print_Titles</vt:lpstr>
      <vt:lpstr>③【日帰り旅行】1月1日以降の島根県民分!Print_Titles</vt:lpstr>
      <vt:lpstr>③【日帰り旅行】鳥取県民分!Print_Titles</vt:lpstr>
      <vt:lpstr>④【宿泊】岡山県民分!Print_Titles</vt:lpstr>
      <vt:lpstr>④【宿泊】広島県民分!Print_Titles</vt:lpstr>
      <vt:lpstr>④【宿泊】兵庫県民分!Print_Titles</vt:lpstr>
      <vt:lpstr>⑤【宿泊旅行】岡山県民分!Print_Titles</vt:lpstr>
      <vt:lpstr>⑤【宿泊旅行】広島県民分!Print_Titles</vt:lpstr>
      <vt:lpstr>⑤【宿泊旅行】兵庫県民分!Print_Titles</vt:lpstr>
      <vt:lpstr>⑤【日帰り旅行】岡山県民分!Print_Titles</vt:lpstr>
      <vt:lpstr>⑤【日帰り旅行】広島県民分!Print_Titles</vt:lpstr>
      <vt:lpstr>⑤【日帰り旅行】兵庫県民分!Print_Titles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2021-12-13T09:56:51Z</dcterms:created>
  <dcterms:modified xsi:type="dcterms:W3CDTF">2022-03-07T08:40:58Z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0x01010069329FC0F609404BB11AB97A4795662A</vt:lpwstr>
  </property>
</Properties>
</file>